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CorneliaAmihalachioa\Desktop\Ami Cornelia\E-GUVERNARE\SURVEYS\CUPS\"/>
    </mc:Choice>
  </mc:AlternateContent>
  <xr:revisionPtr revIDLastSave="0" documentId="8_{E82BFCCB-35EF-485C-84FD-9C7E64B50E87}" xr6:coauthVersionLast="44" xr6:coauthVersionMax="44" xr10:uidLastSave="{00000000-0000-0000-0000-000000000000}"/>
  <bookViews>
    <workbookView xWindow="-110" yWindow="-110" windowWidth="19420" windowHeight="10420" tabRatio="939" xr2:uid="{E22F56A5-2588-448D-90BB-A2B4631CC3B2}"/>
  </bookViews>
  <sheets>
    <sheet name="Chestionar inst. target" sheetId="1" r:id="rId1"/>
    <sheet name="1. Informații privind locația" sheetId="2" r:id="rId2"/>
    <sheet name="2. Informații privind angajații" sheetId="3" r:id="rId3"/>
    <sheet name="3. Informații privind OPEX" sheetId="4" r:id="rId4"/>
    <sheet name="4. Informații privind suprafata" sheetId="6" r:id="rId5"/>
    <sheet name="5. Date privind infrastructura" sheetId="5" r:id="rId6"/>
    <sheet name="6. Alte aspecte" sheetId="7" r:id="rId7"/>
  </sheets>
  <definedNames>
    <definedName name="_xlnm._FilterDatabase" localSheetId="0" hidden="1">'Chestionar inst. target'!$B$6:$F$50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9" i="6" l="1"/>
  <c r="C8" i="6"/>
  <c r="C7" i="6"/>
  <c r="C6" i="6"/>
  <c r="C16" i="5"/>
  <c r="C17" i="5"/>
  <c r="C18" i="5"/>
  <c r="B16" i="5"/>
  <c r="B17" i="5" s="1"/>
  <c r="B18" i="5" s="1"/>
  <c r="C15" i="5"/>
  <c r="C14" i="5"/>
  <c r="C13" i="5"/>
  <c r="C12" i="5"/>
  <c r="C11" i="5"/>
  <c r="C10" i="5"/>
  <c r="C9" i="5"/>
  <c r="C8" i="5"/>
  <c r="C7" i="5"/>
  <c r="C8" i="7"/>
  <c r="C7" i="7"/>
  <c r="C6" i="7"/>
  <c r="B8" i="7"/>
  <c r="B8" i="6"/>
  <c r="B9" i="6" s="1"/>
  <c r="C6" i="5"/>
  <c r="B8" i="5"/>
  <c r="B9" i="5" s="1"/>
  <c r="B10" i="5" s="1"/>
  <c r="B11" i="5" s="1"/>
  <c r="B12" i="5" s="1"/>
  <c r="B13" i="5" s="1"/>
  <c r="B14" i="5" s="1"/>
  <c r="B15" i="5" s="1"/>
  <c r="B15" i="4"/>
  <c r="C15" i="4"/>
  <c r="C14" i="4"/>
  <c r="C13" i="4"/>
  <c r="C12" i="4"/>
  <c r="C11" i="4"/>
  <c r="C10" i="4"/>
  <c r="C9" i="4"/>
  <c r="C8" i="4"/>
  <c r="C7" i="4"/>
  <c r="C6" i="4"/>
  <c r="B9" i="4"/>
  <c r="B10" i="4" s="1"/>
  <c r="B11" i="4" s="1"/>
  <c r="B12" i="4" s="1"/>
  <c r="B13" i="4" s="1"/>
  <c r="B14" i="4" s="1"/>
  <c r="B8" i="4"/>
  <c r="C14" i="3"/>
  <c r="C13" i="3"/>
  <c r="C12" i="3"/>
  <c r="C11" i="3"/>
  <c r="B8" i="3"/>
  <c r="B9" i="3" s="1"/>
  <c r="B10" i="3" s="1"/>
  <c r="B11" i="3" s="1"/>
  <c r="B12" i="3" s="1"/>
  <c r="B13" i="3" s="1"/>
  <c r="B14" i="3" s="1"/>
  <c r="C10" i="3"/>
  <c r="C9" i="3"/>
  <c r="C8" i="3"/>
  <c r="C7" i="3"/>
  <c r="C7" i="2"/>
  <c r="C10" i="2"/>
  <c r="C9" i="2"/>
  <c r="C8" i="2"/>
  <c r="B49" i="1" l="1"/>
  <c r="B50" i="1" s="1"/>
  <c r="B46" i="1"/>
  <c r="B47" i="1" s="1"/>
  <c r="B36" i="1"/>
  <c r="B37" i="1" s="1"/>
  <c r="B38" i="1" s="1"/>
  <c r="B39" i="1" s="1"/>
  <c r="B40" i="1" s="1"/>
  <c r="B41" i="1" s="1"/>
  <c r="B42" i="1" s="1"/>
  <c r="B43" i="1" s="1"/>
  <c r="B44" i="1" s="1"/>
  <c r="B32" i="1"/>
  <c r="B33" i="1" s="1"/>
  <c r="B34" i="1" s="1"/>
  <c r="B22" i="1"/>
  <c r="B23" i="1" s="1"/>
  <c r="B24" i="1" s="1"/>
  <c r="B25" i="1" s="1"/>
  <c r="B26" i="1" s="1"/>
  <c r="B27" i="1" s="1"/>
  <c r="B28" i="1" s="1"/>
  <c r="B29" i="1" s="1"/>
  <c r="B30" i="1" s="1"/>
  <c r="B13" i="1"/>
  <c r="B14" i="1" s="1"/>
  <c r="B15" i="1" s="1"/>
  <c r="B16" i="1" s="1"/>
  <c r="B17" i="1" s="1"/>
  <c r="B18" i="1" s="1"/>
  <c r="B19" i="1" s="1"/>
  <c r="B20" i="1" s="1"/>
  <c r="B8" i="1"/>
  <c r="B9" i="1" s="1"/>
  <c r="B10" i="1" s="1"/>
  <c r="B11" i="1" s="1"/>
</calcChain>
</file>

<file path=xl/sharedStrings.xml><?xml version="1.0" encoding="utf-8"?>
<sst xmlns="http://schemas.openxmlformats.org/spreadsheetml/2006/main" count="151" uniqueCount="97">
  <si>
    <t>#</t>
  </si>
  <si>
    <t>Descriere informație solicitată</t>
  </si>
  <si>
    <t>UM</t>
  </si>
  <si>
    <t>Detalii privind locația instituției (adresă, proximitate față de alte instituții)</t>
  </si>
  <si>
    <t>Facilități de transport spre locație și grad de aglomerare (ridicat/mediu/scăzut)</t>
  </si>
  <si>
    <t>Programul de lucru cu publicul</t>
  </si>
  <si>
    <t>Facilități de acces pentru persoane cu dizabilități (e.g. rampă, lift, etc.)</t>
  </si>
  <si>
    <t>Informații cu privire la angajați și respectiv natura activităților</t>
  </si>
  <si>
    <t>Numărul total de angajați din instituție</t>
  </si>
  <si>
    <t>Număr de angajați cu normă întreagă care lucrează în front office</t>
  </si>
  <si>
    <t>Salariul mediu anual al instituției</t>
  </si>
  <si>
    <t>Salariul mediu anual al angajaților care lucrează în front office</t>
  </si>
  <si>
    <t>Nivelul de implicare al unui angajat cu normă întreagă pentru a desfășura activitățile din front office</t>
  </si>
  <si>
    <t>Numărul de servicii oferite în activitățile de front office la nivel de birou/ghișeu</t>
  </si>
  <si>
    <t>Numărul de beneficiari/solicitări primite în front office pentru anul anterior</t>
  </si>
  <si>
    <t>Calificarea și competențele personalului existent implicat în desfășura activitățile din front office (i.e. studii superioare, cunoștințe calculator, legal, etc.)</t>
  </si>
  <si>
    <t>Călătoriile în interes de serviciu în prestarea serviciilor către cetățeni, dacă este cazul</t>
  </si>
  <si>
    <t>Consumabile</t>
  </si>
  <si>
    <t>Combustibil utilizat în prestarea serviciilor către cetățeni, dacă este cazul</t>
  </si>
  <si>
    <t>Întreținerea parcului auto utilizat în prestarea serviciilor către cetățeni, dacă este cazul</t>
  </si>
  <si>
    <t>Abonamente de transport, dacă este cazul</t>
  </si>
  <si>
    <t>Utilități</t>
  </si>
  <si>
    <t>Materiale de curățenie</t>
  </si>
  <si>
    <t>Reparațiile clădirii, dacă este cazul</t>
  </si>
  <si>
    <t>Chiria clădirii, dacă este cazul</t>
  </si>
  <si>
    <t>Informații cu privire la suprafața spațiilor alocate activității de FO</t>
  </si>
  <si>
    <t>Suprafața spațiului pentru desfășurarea activităților de front office</t>
  </si>
  <si>
    <t>Suprafața totală a instituției</t>
  </si>
  <si>
    <t>Suprafata spațiului nefolosit/disponibil pentru alte activități (de indicat dacă este adecvat pentru un front office tip ghișeu)</t>
  </si>
  <si>
    <t>Informații cu privire la infrastructura (fizică și IT) existentă în locația țintă</t>
  </si>
  <si>
    <t xml:space="preserve">Necesitatea efectuării unor lucrări de renovare substanțiale pentru spațiile aferente activităților de front office </t>
  </si>
  <si>
    <t>Numărul de calculatoare folosite pentru a desfășura activitățile din front office</t>
  </si>
  <si>
    <t>Numărul de birouri folosite pentru a desfășura activitățile din front office</t>
  </si>
  <si>
    <t>Numărul de birouri neocupate/disponibile la nivel de instituție, dacă există</t>
  </si>
  <si>
    <t>Numărul de scaune (împărțit între cele pentru personal și cele pentru vizitatori) pentru a desfășura activitățile din front office</t>
  </si>
  <si>
    <t>Numărul de scaune neocupate/disponibile la nivel de instituție, dacă există</t>
  </si>
  <si>
    <t>Numărul de echipamente multifuncționale (pentru imprimare și scanare) pentru a desfășura activitățile din front office</t>
  </si>
  <si>
    <t>Numărul de telefoane folosite pentru a desfășura activitățile din front office</t>
  </si>
  <si>
    <t>Aplicațiile IT/Serviciile informaționale folosite pentru a desfășura activitățile din front office</t>
  </si>
  <si>
    <t>Existența unei conexiuni la internet și numărul calculatoarelor contectate la internet</t>
  </si>
  <si>
    <t>Existența unei casierii/ unui terminal de plăți online</t>
  </si>
  <si>
    <t xml:space="preserve">Monitorizarea activității prin sisteme de supraveghere/ personal de pază </t>
  </si>
  <si>
    <t>Alte aspecte</t>
  </si>
  <si>
    <t>Costul de arhivare</t>
  </si>
  <si>
    <t>Costul de transmitere a informațiilor la back office pentru serviciile oferite în activitățile de front office pentru anul trecut, dacă este cazul</t>
  </si>
  <si>
    <t>Cerere de informații pentru instituțiile target</t>
  </si>
  <si>
    <t>Informații privind locația</t>
  </si>
  <si>
    <t>Informații privind locația/ amplasarea primăriei și accesul beneficiarilor</t>
  </si>
  <si>
    <t>Informații cu privire la costurile operaționale</t>
  </si>
  <si>
    <t>[text]</t>
  </si>
  <si>
    <t>[număr]</t>
  </si>
  <si>
    <t>[MDL]</t>
  </si>
  <si>
    <t>[%]</t>
  </si>
  <si>
    <t>Salariul total mediu anual (salariul brut, plus impozitele plătite de angajator) la nivel de instituție</t>
  </si>
  <si>
    <t>Salariul total mediu anual (salariul brut, plus impozitele plătite de angajator) la nivel de angajați care lucrează în front office</t>
  </si>
  <si>
    <r>
      <t xml:space="preserve">Indicații de răspuns </t>
    </r>
    <r>
      <rPr>
        <b/>
        <sz val="10"/>
        <color rgb="FFFF0000"/>
        <rFont val="Calibri Light"/>
        <family val="2"/>
        <scheme val="major"/>
      </rPr>
      <t>(CU TITLU DE EXEMPLU)</t>
    </r>
  </si>
  <si>
    <t xml:space="preserve">Vă rugăm să indicați numărul de servicii oferite populației la ghișeu, de exemplu ajutoare sociale familiale, ajutor de șomaj, impozite și taxe locale, etc. </t>
  </si>
  <si>
    <t xml:space="preserve">Vă rugăm să indicați numărul de beneficiari/ solicitări primite în front office anul trecut pentru serviciile oferite. </t>
  </si>
  <si>
    <r>
      <t xml:space="preserve">Vă rugăm să indicați numărul total al personalului cu distribuirea între angajati cu rol de conducere sau angajați cu rol de execuție. 
De exemplu: Structura organizațională a instituției prevede un număr de </t>
    </r>
    <r>
      <rPr>
        <b/>
        <sz val="10"/>
        <color theme="1"/>
        <rFont val="Calibri Light"/>
        <family val="2"/>
        <scheme val="major"/>
      </rPr>
      <t>[text]</t>
    </r>
    <r>
      <rPr>
        <sz val="10"/>
        <color theme="1"/>
        <rFont val="Calibri Light"/>
        <family val="2"/>
        <scheme val="major"/>
      </rPr>
      <t xml:space="preserve"> angajați,dintre care </t>
    </r>
    <r>
      <rPr>
        <b/>
        <sz val="10"/>
        <color theme="1"/>
        <rFont val="Calibri Light"/>
        <family val="2"/>
        <scheme val="major"/>
      </rPr>
      <t>[text]</t>
    </r>
    <r>
      <rPr>
        <sz val="10"/>
        <color theme="1"/>
        <rFont val="Calibri Light"/>
        <family val="2"/>
        <scheme val="major"/>
      </rPr>
      <t xml:space="preserve"> angajați cu rol de conducere. </t>
    </r>
  </si>
  <si>
    <r>
      <t xml:space="preserve">Vă rugăm să precizați numărul angajaților care desfășoară activități de front office. În cazul în care în prezent nu aveți o  separare clară între funcțiile front office și back office (i.e. prin urmare angajații sunt implicați în întreg procesul de recepționare a documentelor, procesarea acestora și emiterea deciziilor relevante), vă rugăm să precizați acest lucru. 
De exemplu: Din numărul total de angajați cu normă întreagă, </t>
    </r>
    <r>
      <rPr>
        <b/>
        <sz val="10"/>
        <color theme="1"/>
        <rFont val="Calibri Light"/>
        <family val="2"/>
        <scheme val="major"/>
      </rPr>
      <t>[text]</t>
    </r>
    <r>
      <rPr>
        <sz val="10"/>
        <color theme="1"/>
        <rFont val="Calibri Light"/>
        <family val="2"/>
        <scheme val="major"/>
      </rPr>
      <t xml:space="preserve"> sunt implicați atât în activități de front office. </t>
    </r>
  </si>
  <si>
    <t xml:space="preserve">Vă rugăm să indicați un procent estimativ privind nivelul de implicare al angajaților pentru activitățile de front office. Nivelul de implicare poate varia între 0%-100%. 
De exemplu: În cazul în care vorbim despre un angajat dedicat activităților de front office (i.e. lucrul cu publicul), atunci nivelul de implicare va fi 100%. Atfel, vă rugăm să estimați ce procent din activitățile desfășurate reprezintă activități de front office. De exemplu, pe parcursul unei zile, un angajat petrece 4 ore la ghișeul de lucru cu publicul și 4 ore procesând documente sau emițând decizii, prin urmare nivelul de implicare este 50%. </t>
  </si>
  <si>
    <t xml:space="preserve">Vă rugăm să precizați calificarea/ studiile deținute de către personalul implicat în activitățile de front office (i.e. studii superioare, calificări adiționale).
De asemenea, vă rugăm să precizați nivelul de cunoștințe specifice precum lucru cu calculator, legale și de reglementare etc. </t>
  </si>
  <si>
    <t>metri pătrați</t>
  </si>
  <si>
    <t xml:space="preserve">Vă rugăm să indicați numărul de metri pătrați alocați serviciilor de front office - fie că vorbim de ghișee individuale, un birou cu mai multe ghișee sau un ghișeu într-un birou. </t>
  </si>
  <si>
    <t>???</t>
  </si>
  <si>
    <t>Vă rugăm completați</t>
  </si>
  <si>
    <t xml:space="preserve">Vă rugăm să furnizați adresa primăriei, menționând detalii privind amplasarea, de exemplu poziționare centrală, acces din strada principală, etc.
De asemenea, vă rugăm să menționați dacă și ce institițiile se află în vecinătatea primăriei. </t>
  </si>
  <si>
    <t xml:space="preserve">Vă rugăm să precizați mijloacele de transport care pot fi utilizate pentru a ajunge la primărie, precum și distanța față de stația/stațiile din apropriere. 
De asemenea, vă rugăm să precizați dacă în ceea ce privește gradul de aglomerare există anumite ore cu un trafic mai ridicat. </t>
  </si>
  <si>
    <t xml:space="preserve">Vă rugăm să indicați programul de lucru cu publicul și eventualele pauze pentru prânz și dacă ghișeul este închis în timpul acesteia. 
De asemenea, vă rugăm precizați dacă aveți implementat un sistem de muncă pe ture de lucru. </t>
  </si>
  <si>
    <t xml:space="preserve">Vă rugăm să precizați dacă primăria dispune de facilități de acces pentru persoane cu dizabilități.  </t>
  </si>
  <si>
    <t>Vă rugăm să precizați costurile cu călătoriile de serviciu(dacă a fost cazul) în prestarea serviciilor către populație, așa cum au fost ele incluse în situațiile financiare de anul trecut.  
Vă rugăm să ne transmiteți costuri anuale, iar dacă nu este posibil lunare, dar să menționați acest aspect</t>
  </si>
  <si>
    <t>Vă rugăm să precizați costurile cu consumabilele (de exemplu hârtie, pixuri, tuș imprimantă, etc.) așa cum au fost ele incluse în situațiile financiare de anul trecut. 
Vă rugăm să ne transmiteți costuri anuale, iar dacă nu este posibil lunare, dar să menționați acest aspect</t>
  </si>
  <si>
    <t>Vă rugăm să precizați costurile cu întreținerea parcului auto (dacă a fost cazul) așa cum au fost ele incluse în situațiile financiare de anul trecut. 
Vă rugăm să ne transmiteți costuri anuale, iar dacă nu este posibil lunare, dar să menționați acest aspect</t>
  </si>
  <si>
    <t>Vă rugăm să precizați costurile cu combustibilul utilizat pentru călătoriile în interes de serviciu (dacă a fost cazul) așa cum au fost ele incluse în situațiile financiare de anul trecut. 
Vă rugăm să ne transmiteți costuri anuale, iar dacă nu este posibil lunare, dar să menționați acest aspect</t>
  </si>
  <si>
    <t>Vă rugăm să precizați costurile cu abonamentele de transport (dacă a fost cazul) așa cum au fost ele incluse în situațiile financiare de anul trecut. 
Vă rugăm să ne transmiteți costuri anuale, iar dacă nu este posibil lunare, dar să menționați acest aspect</t>
  </si>
  <si>
    <t>Vă rugăm să precizați costurile cu utilitățile (dacă a fost cazul) așa cum au fost ele incluse în situațiile financiare de anul trecut. 
Vă rugăm să ne transmiteți costuri anuale, iar dacă nu este posibil lunare, dar să menționați acest aspect</t>
  </si>
  <si>
    <t>Vă rugăm să precizați costurile cu materialele de curățenie (dacă a fost cazul) așa cum au fost ele incluse în situațiile financiare de anul trecut. 
Vă rugăm să ne transmiteți costuri anuale, iar dacă nu este posibil lunare, dar să menționați acest aspect</t>
  </si>
  <si>
    <t>Vă rugăm să precizați costurile cu reparațiile clădirii (dacă a fost cazul) așa cum au fost ele incluse în situațiile financiare de anul trecut. 
Vă rugăm să ne transmiteți costuri anuale, iar dacă nu este posibil lunare, dar să menționați acest aspect</t>
  </si>
  <si>
    <t>Vă rugăm să precizați costurile cu chiria clădirii (dacă a fost cazul) așa cum au fost ele incluse în situațiile financiare de anul trecut. 
Vă rugăm să ne transmiteți costuri anuale, iar dacă nu este posibil lunare, dar să menționați acest aspect</t>
  </si>
  <si>
    <t xml:space="preserve">Vă rugăm să precizați dacă transmiteți documente/informații în format fizic (pe hârtie) către alte instuții regionale în prezent pentru a fi procesate. 
Dacă da, vă rugăm să precizați costul de transmitere, precum și volumul înregistrat anul trecut. </t>
  </si>
  <si>
    <t xml:space="preserve">Vă rugăm să precizați dacă aveți o chetuială cu arhivarea în prezent pentru serviciile de front office pe care le desfășurați. 
Dacă da, vă rugăm să precizați costul de arhivare, precum și volumul înregistrat anul trecut. </t>
  </si>
  <si>
    <t>[text]
[număr]</t>
  </si>
  <si>
    <t>Vă rugăm să indicați dacă sunt necesare renovări substanțiale pentru spațiile aferent activităților de front office.</t>
  </si>
  <si>
    <t>Vă rugăm să indicați numărul de calculatoare existente pentru activitățile de front office.</t>
  </si>
  <si>
    <t>Vă rugăm să indicați numărul de birouri existente pentru activitățile de front office.</t>
  </si>
  <si>
    <t>Vă rugăm să indicați dacă aveți birouri disponibile care pot fi utilizate pentru activitățile de front office, precum și numărul acestora.</t>
  </si>
  <si>
    <t>Vă rugăm să indicați numărul de scaune existente pentru activitățile de front office cu împărțirea între scaune folosite de către funcționari și cele folosite de vizitatori.</t>
  </si>
  <si>
    <t>Vă rugăm să indicați dacă aveți scaune disponibile care pot fi utilizate pentru activitățile de front office, precum și numărul acestora.</t>
  </si>
  <si>
    <t>Vă rugăm să indicați numărul de echipamente multifuncționale (pentru imprimare și scanare) existente pentru activitățile de front office.</t>
  </si>
  <si>
    <t>Vă rugăm să indicați numărul de telefoane existente pentru activitățile de front office.</t>
  </si>
  <si>
    <t>Vă rugăm să enumerați serviciile informaționale folosite pentru a desfășura activitățile din front office.</t>
  </si>
  <si>
    <t>Vă rugăm să precizați dacă există o conexiune la internet și câte calculatoare sunt conectate la internet.</t>
  </si>
  <si>
    <t>Vă rugăm să precizați dacă există o casierie/ un terminal de plăți online.</t>
  </si>
  <si>
    <t>Vă rugăm să precizați dacă activitatea de front office beneficiează de monitorizare video (camere de supravghere) și/sau personal de pază.</t>
  </si>
  <si>
    <t>Vă rugăm să indicați numărul de metri pătrați utilizați ca spațiu de lucru la nivelul primăriei.</t>
  </si>
  <si>
    <t>Vă rugăm să indicați numărul de metri pătrați neutilizați (de exemplu, încăpere folosită pe post de depozit, sau nefolosită deloc) care în urma unor renovări ar putea servi pe post de ghișeu pentru activitățile de front office.</t>
  </si>
  <si>
    <t>Pentru completarea instrucțiuni de completare și respectiv completarea informațiilor vă rugăm să folosiți filele (tab-urile) numerotate și denumite corespunzător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</si>
</sst>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0"/>
      <color theme="1"/>
      <name val="Calibri Light"/>
      <family val="2"/>
      <scheme val="major"/>
    </font>
    <font>
      <b/>
      <sz val="12"/>
      <color rgb="FFDC6900"/>
      <name val="Calibri Light"/>
      <family val="2"/>
      <scheme val="major"/>
    </font>
    <font>
      <b/>
      <sz val="10"/>
      <color theme="1"/>
      <name val="Calibri Light"/>
      <family val="2"/>
      <scheme val="major"/>
    </font>
    <font>
      <b/>
      <sz val="10"/>
      <color rgb="FFDC6900"/>
      <name val="Calibri Light"/>
      <family val="2"/>
      <scheme val="major"/>
    </font>
    <font>
      <i/>
      <sz val="10"/>
      <color theme="1"/>
      <name val="Calibri Light"/>
      <family val="2"/>
      <scheme val="major"/>
    </font>
    <font>
      <sz val="10"/>
      <name val="Calibri Light"/>
      <family val="2"/>
      <scheme val="major"/>
    </font>
    <font>
      <u/>
      <sz val="11"/>
      <color theme="10"/>
      <name val="Calibri"/>
      <family val="2"/>
      <scheme val="minor"/>
    </font>
    <font>
      <b/>
      <sz val="10"/>
      <color rgb="FFFF0000"/>
      <name val="Calibri Light"/>
      <family val="2"/>
      <scheme val="major"/>
    </font>
    <font>
      <b/>
      <u/>
      <sz val="11"/>
      <color theme="10"/>
      <name val="Calibri"/>
      <family val="2"/>
      <scheme val="minor"/>
    </font>
  </fonts>
  <fills count="3">
    <fill>
      <patternFill patternType="none"/>
    </fill>
    <fill>
      <patternFill patternType="gray125"/>
    </fill>
    <fill>
      <patternFill patternType="solid">
        <fgColor theme="7" tint="0.79998168889431442"/>
        <bgColor indexed="64"/>
      </patternFill>
    </fill>
  </fills>
  <borders count="7">
    <border>
      <left/>
      <right/>
      <top/>
      <bottom/>
      <diagonal/>
    </border>
    <border>
      <left/>
      <right/>
      <top/>
      <bottom style="medium">
        <color rgb="FFDC6900"/>
      </bottom>
      <diagonal/>
    </border>
    <border>
      <left/>
      <right/>
      <top style="medium">
        <color rgb="FFDC6900"/>
      </top>
      <bottom style="thin">
        <color theme="0" tint="-0.14999847407452621"/>
      </bottom>
      <diagonal/>
    </border>
    <border>
      <left/>
      <right/>
      <top style="medium">
        <color rgb="FFDC6900"/>
      </top>
      <bottom/>
      <diagonal/>
    </border>
    <border>
      <left/>
      <right/>
      <top/>
      <bottom style="thin">
        <color theme="0" tint="-0.14999847407452621"/>
      </bottom>
      <diagonal/>
    </border>
    <border>
      <left/>
      <right/>
      <top style="thin">
        <color theme="0" tint="-0.14999847407452621"/>
      </top>
      <bottom style="thin">
        <color theme="0" tint="-0.14999847407452621"/>
      </bottom>
      <diagonal/>
    </border>
    <border>
      <left/>
      <right/>
      <top style="thin">
        <color theme="0" tint="-0.14999847407452621"/>
      </top>
      <bottom/>
      <diagonal/>
    </border>
  </borders>
  <cellStyleXfs count="2">
    <xf numFmtId="0" fontId="0" fillId="0" borderId="0"/>
    <xf numFmtId="0" fontId="7" fillId="0" borderId="0" applyNumberFormat="0" applyFill="0" applyBorder="0" applyAlignment="0" applyProtection="0"/>
  </cellStyleXfs>
  <cellXfs count="29">
    <xf numFmtId="0" fontId="0" fillId="0" borderId="0" xfId="0"/>
    <xf numFmtId="0" fontId="1" fillId="0" borderId="0" xfId="0" applyFont="1" applyAlignment="1">
      <alignment vertical="top"/>
    </xf>
    <xf numFmtId="0" fontId="2" fillId="0" borderId="0" xfId="0" applyFont="1" applyAlignment="1">
      <alignment vertical="top"/>
    </xf>
    <xf numFmtId="0" fontId="1" fillId="0" borderId="0" xfId="0" applyFont="1"/>
    <xf numFmtId="0" fontId="3" fillId="0" borderId="0" xfId="0" applyFont="1"/>
    <xf numFmtId="0" fontId="4" fillId="0" borderId="1" xfId="0" applyFont="1" applyBorder="1" applyAlignment="1">
      <alignment horizontal="right" vertical="top" wrapText="1"/>
    </xf>
    <xf numFmtId="0" fontId="4" fillId="0" borderId="1" xfId="0" applyFont="1" applyBorder="1" applyAlignment="1">
      <alignment vertical="top" wrapText="1"/>
    </xf>
    <xf numFmtId="0" fontId="3" fillId="0" borderId="0" xfId="0" applyFont="1" applyAlignment="1">
      <alignment vertical="top"/>
    </xf>
    <xf numFmtId="0" fontId="1" fillId="0" borderId="0" xfId="0" applyFont="1" applyAlignment="1">
      <alignment vertical="top" wrapText="1"/>
    </xf>
    <xf numFmtId="0" fontId="1" fillId="0" borderId="0" xfId="0" applyFont="1" applyAlignment="1">
      <alignment wrapText="1"/>
    </xf>
    <xf numFmtId="0" fontId="5" fillId="0" borderId="0" xfId="0" applyFont="1"/>
    <xf numFmtId="0" fontId="6" fillId="0" borderId="0" xfId="0" applyFont="1"/>
    <xf numFmtId="2" fontId="1" fillId="0" borderId="0" xfId="0" applyNumberFormat="1" applyFont="1" applyAlignment="1">
      <alignment vertical="top"/>
    </xf>
    <xf numFmtId="0" fontId="1" fillId="0" borderId="3" xfId="0" applyFont="1" applyBorder="1" applyAlignment="1">
      <alignment vertical="top"/>
    </xf>
    <xf numFmtId="0" fontId="1" fillId="0" borderId="4" xfId="0" applyFont="1" applyBorder="1" applyAlignment="1">
      <alignment vertical="top"/>
    </xf>
    <xf numFmtId="0" fontId="1" fillId="0" borderId="6" xfId="0" applyFont="1" applyBorder="1" applyAlignment="1">
      <alignment vertical="top"/>
    </xf>
    <xf numFmtId="0" fontId="1" fillId="0" borderId="5" xfId="0" applyFont="1" applyBorder="1" applyAlignment="1">
      <alignment vertical="top"/>
    </xf>
    <xf numFmtId="0" fontId="1" fillId="0" borderId="3" xfId="0" applyFont="1" applyBorder="1" applyAlignment="1">
      <alignment vertical="top" wrapText="1"/>
    </xf>
    <xf numFmtId="0" fontId="1" fillId="0" borderId="4" xfId="0" applyFont="1" applyBorder="1" applyAlignment="1">
      <alignment vertical="top" wrapText="1"/>
    </xf>
    <xf numFmtId="0" fontId="1" fillId="0" borderId="6" xfId="0" applyFont="1" applyBorder="1" applyAlignment="1">
      <alignment vertical="top" wrapText="1"/>
    </xf>
    <xf numFmtId="0" fontId="1" fillId="0" borderId="5" xfId="0" applyFont="1" applyBorder="1" applyAlignment="1">
      <alignment vertical="top" wrapText="1"/>
    </xf>
    <xf numFmtId="0" fontId="1" fillId="0" borderId="2" xfId="0" applyFont="1" applyBorder="1" applyAlignment="1">
      <alignment vertical="top" wrapText="1"/>
    </xf>
    <xf numFmtId="0" fontId="1" fillId="2" borderId="3" xfId="0" applyFont="1" applyFill="1" applyBorder="1" applyAlignment="1">
      <alignment vertical="top" wrapText="1"/>
    </xf>
    <xf numFmtId="0" fontId="1" fillId="2" borderId="6" xfId="0" applyFont="1" applyFill="1" applyBorder="1" applyAlignment="1">
      <alignment vertical="top" wrapText="1"/>
    </xf>
    <xf numFmtId="0" fontId="1" fillId="2" borderId="4" xfId="0" applyFont="1" applyFill="1" applyBorder="1" applyAlignment="1">
      <alignment vertical="top" wrapText="1"/>
    </xf>
    <xf numFmtId="0" fontId="1" fillId="2" borderId="0" xfId="0" applyFont="1" applyFill="1" applyBorder="1" applyAlignment="1">
      <alignment vertical="top" wrapText="1"/>
    </xf>
    <xf numFmtId="0" fontId="1" fillId="2" borderId="5" xfId="0" applyFont="1" applyFill="1" applyBorder="1" applyAlignment="1">
      <alignment vertical="top" wrapText="1"/>
    </xf>
    <xf numFmtId="0" fontId="1" fillId="2" borderId="2" xfId="0" applyFont="1" applyFill="1" applyBorder="1" applyAlignment="1">
      <alignment vertical="top" wrapText="1"/>
    </xf>
    <xf numFmtId="0" fontId="9" fillId="0" borderId="0" xfId="1" applyFo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6535E-3916-4307-B962-F474A8A7019C}">
  <sheetPr>
    <tabColor rgb="FF00B050"/>
  </sheetPr>
  <dimension ref="A2:F51"/>
  <sheetViews>
    <sheetView showGridLines="0" tabSelected="1" zoomScale="69" zoomScaleNormal="141" workbookViewId="0">
      <selection activeCell="C8" sqref="C8"/>
    </sheetView>
  </sheetViews>
  <sheetFormatPr defaultColWidth="8.81640625" defaultRowHeight="13" outlineLevelRow="1" x14ac:dyDescent="0.3"/>
  <cols>
    <col min="1" max="1" width="8.81640625" style="3"/>
    <col min="2" max="2" width="8.81640625" style="1"/>
    <col min="3" max="3" width="135.453125" style="3" customWidth="1"/>
    <col min="4" max="4" width="8.81640625" style="3"/>
    <col min="5" max="6" width="18.81640625" style="3" customWidth="1"/>
    <col min="7" max="14" width="8.81640625" style="3"/>
    <col min="15" max="15" width="8.26953125" style="3" customWidth="1"/>
    <col min="16" max="16384" width="8.81640625" style="3"/>
  </cols>
  <sheetData>
    <row r="2" spans="2:6" ht="15.5" x14ac:dyDescent="0.3">
      <c r="C2" s="2" t="s">
        <v>45</v>
      </c>
    </row>
    <row r="3" spans="2:6" x14ac:dyDescent="0.3">
      <c r="C3" s="4" t="s">
        <v>96</v>
      </c>
    </row>
    <row r="5" spans="2:6" x14ac:dyDescent="0.3">
      <c r="E5" s="4"/>
      <c r="F5" s="4"/>
    </row>
    <row r="6" spans="2:6" ht="13.5" thickBot="1" x14ac:dyDescent="0.35">
      <c r="B6" s="5" t="s">
        <v>0</v>
      </c>
      <c r="C6" s="6" t="s">
        <v>1</v>
      </c>
      <c r="D6" s="6"/>
      <c r="E6" s="6"/>
      <c r="F6" s="6"/>
    </row>
    <row r="7" spans="2:6" ht="14.5" x14ac:dyDescent="0.35">
      <c r="B7" s="7">
        <v>1</v>
      </c>
      <c r="C7" s="28" t="s">
        <v>46</v>
      </c>
    </row>
    <row r="8" spans="2:6" outlineLevel="1" x14ac:dyDescent="0.3">
      <c r="B8" s="1">
        <f>B7+0.1</f>
        <v>1.1000000000000001</v>
      </c>
      <c r="C8" s="8" t="s">
        <v>3</v>
      </c>
    </row>
    <row r="9" spans="2:6" outlineLevel="1" x14ac:dyDescent="0.3">
      <c r="B9" s="1">
        <f t="shared" ref="B9:B11" si="0">B8+0.1</f>
        <v>1.2000000000000002</v>
      </c>
      <c r="C9" s="8" t="s">
        <v>4</v>
      </c>
    </row>
    <row r="10" spans="2:6" outlineLevel="1" x14ac:dyDescent="0.3">
      <c r="B10" s="1">
        <f t="shared" si="0"/>
        <v>1.3000000000000003</v>
      </c>
      <c r="C10" s="8" t="s">
        <v>5</v>
      </c>
      <c r="D10" s="1"/>
    </row>
    <row r="11" spans="2:6" outlineLevel="1" x14ac:dyDescent="0.3">
      <c r="B11" s="1">
        <f t="shared" si="0"/>
        <v>1.4000000000000004</v>
      </c>
      <c r="C11" s="8" t="s">
        <v>6</v>
      </c>
    </row>
    <row r="12" spans="2:6" ht="14.5" x14ac:dyDescent="0.35">
      <c r="B12" s="7">
        <v>2</v>
      </c>
      <c r="C12" s="28" t="s">
        <v>7</v>
      </c>
    </row>
    <row r="13" spans="2:6" hidden="1" outlineLevel="1" x14ac:dyDescent="0.3">
      <c r="B13" s="1">
        <f>B12+0.1</f>
        <v>2.1</v>
      </c>
      <c r="C13" s="8" t="s">
        <v>8</v>
      </c>
      <c r="D13" s="1"/>
    </row>
    <row r="14" spans="2:6" hidden="1" outlineLevel="1" x14ac:dyDescent="0.3">
      <c r="B14" s="1">
        <f t="shared" ref="B14:B22" si="1">B13+0.1</f>
        <v>2.2000000000000002</v>
      </c>
      <c r="C14" s="8" t="s">
        <v>9</v>
      </c>
      <c r="D14" s="1"/>
    </row>
    <row r="15" spans="2:6" hidden="1" outlineLevel="1" x14ac:dyDescent="0.3">
      <c r="B15" s="1">
        <f t="shared" si="1"/>
        <v>2.3000000000000003</v>
      </c>
      <c r="C15" s="1" t="s">
        <v>10</v>
      </c>
      <c r="D15" s="1"/>
    </row>
    <row r="16" spans="2:6" hidden="1" outlineLevel="1" x14ac:dyDescent="0.3">
      <c r="B16" s="1">
        <f t="shared" si="1"/>
        <v>2.4000000000000004</v>
      </c>
      <c r="C16" s="1" t="s">
        <v>11</v>
      </c>
      <c r="D16" s="1"/>
    </row>
    <row r="17" spans="1:4" hidden="1" outlineLevel="1" x14ac:dyDescent="0.3">
      <c r="B17" s="1">
        <f t="shared" si="1"/>
        <v>2.5000000000000004</v>
      </c>
      <c r="C17" s="9" t="s">
        <v>12</v>
      </c>
      <c r="D17" s="1"/>
    </row>
    <row r="18" spans="1:4" hidden="1" outlineLevel="1" x14ac:dyDescent="0.3">
      <c r="B18" s="1">
        <f t="shared" si="1"/>
        <v>2.6000000000000005</v>
      </c>
      <c r="C18" s="9" t="s">
        <v>13</v>
      </c>
      <c r="D18" s="1"/>
    </row>
    <row r="19" spans="1:4" hidden="1" outlineLevel="1" x14ac:dyDescent="0.3">
      <c r="B19" s="1">
        <f t="shared" si="1"/>
        <v>2.7000000000000006</v>
      </c>
      <c r="C19" s="9" t="s">
        <v>14</v>
      </c>
      <c r="D19" s="1"/>
    </row>
    <row r="20" spans="1:4" hidden="1" outlineLevel="1" x14ac:dyDescent="0.3">
      <c r="B20" s="1">
        <f t="shared" si="1"/>
        <v>2.8000000000000007</v>
      </c>
      <c r="C20" s="9" t="s">
        <v>15</v>
      </c>
      <c r="D20" s="1"/>
    </row>
    <row r="21" spans="1:4" ht="14.5" collapsed="1" x14ac:dyDescent="0.35">
      <c r="B21" s="7">
        <v>3</v>
      </c>
      <c r="C21" s="28" t="s">
        <v>48</v>
      </c>
    </row>
    <row r="22" spans="1:4" hidden="1" outlineLevel="1" x14ac:dyDescent="0.3">
      <c r="B22" s="1">
        <f t="shared" si="1"/>
        <v>3.1</v>
      </c>
      <c r="C22" s="3" t="s">
        <v>16</v>
      </c>
      <c r="D22" s="1"/>
    </row>
    <row r="23" spans="1:4" hidden="1" outlineLevel="1" x14ac:dyDescent="0.3">
      <c r="B23" s="1">
        <f>B22+0.1</f>
        <v>3.2</v>
      </c>
      <c r="C23" s="3" t="s">
        <v>17</v>
      </c>
      <c r="D23" s="1"/>
    </row>
    <row r="24" spans="1:4" hidden="1" outlineLevel="1" x14ac:dyDescent="0.3">
      <c r="B24" s="1">
        <f>B23+0.1</f>
        <v>3.3000000000000003</v>
      </c>
      <c r="C24" s="3" t="s">
        <v>18</v>
      </c>
      <c r="D24" s="1"/>
    </row>
    <row r="25" spans="1:4" hidden="1" outlineLevel="1" x14ac:dyDescent="0.3">
      <c r="B25" s="1">
        <f>B24+0.1</f>
        <v>3.4000000000000004</v>
      </c>
      <c r="C25" s="3" t="s">
        <v>19</v>
      </c>
      <c r="D25" s="1"/>
    </row>
    <row r="26" spans="1:4" hidden="1" outlineLevel="1" x14ac:dyDescent="0.3">
      <c r="B26" s="1">
        <f>B25+0.1</f>
        <v>3.5000000000000004</v>
      </c>
      <c r="C26" s="3" t="s">
        <v>20</v>
      </c>
      <c r="D26" s="1"/>
    </row>
    <row r="27" spans="1:4" hidden="1" outlineLevel="1" x14ac:dyDescent="0.3">
      <c r="B27" s="1">
        <f t="shared" ref="B27:B30" si="2">B26+0.1</f>
        <v>3.6000000000000005</v>
      </c>
      <c r="C27" s="3" t="s">
        <v>21</v>
      </c>
      <c r="D27" s="1"/>
    </row>
    <row r="28" spans="1:4" hidden="1" outlineLevel="1" x14ac:dyDescent="0.3">
      <c r="B28" s="1">
        <f t="shared" si="2"/>
        <v>3.7000000000000006</v>
      </c>
      <c r="C28" s="3" t="s">
        <v>22</v>
      </c>
      <c r="D28" s="1"/>
    </row>
    <row r="29" spans="1:4" hidden="1" outlineLevel="1" x14ac:dyDescent="0.3">
      <c r="B29" s="1">
        <f t="shared" si="2"/>
        <v>3.8000000000000007</v>
      </c>
      <c r="C29" s="3" t="s">
        <v>23</v>
      </c>
      <c r="D29" s="1"/>
    </row>
    <row r="30" spans="1:4" hidden="1" outlineLevel="1" x14ac:dyDescent="0.3">
      <c r="A30" s="10"/>
      <c r="B30" s="1">
        <f t="shared" si="2"/>
        <v>3.9000000000000008</v>
      </c>
      <c r="C30" s="11" t="s">
        <v>24</v>
      </c>
      <c r="D30" s="1"/>
    </row>
    <row r="31" spans="1:4" ht="14.5" collapsed="1" x14ac:dyDescent="0.35">
      <c r="B31" s="7">
        <v>4</v>
      </c>
      <c r="C31" s="28" t="s">
        <v>25</v>
      </c>
    </row>
    <row r="32" spans="1:4" hidden="1" outlineLevel="1" x14ac:dyDescent="0.3">
      <c r="B32" s="1">
        <f>B31+0.1</f>
        <v>4.0999999999999996</v>
      </c>
      <c r="C32" s="3" t="s">
        <v>26</v>
      </c>
    </row>
    <row r="33" spans="2:4" hidden="1" outlineLevel="1" x14ac:dyDescent="0.3">
      <c r="B33" s="1">
        <f t="shared" ref="B33:B44" si="3">B32+0.1</f>
        <v>4.1999999999999993</v>
      </c>
      <c r="C33" s="3" t="s">
        <v>27</v>
      </c>
    </row>
    <row r="34" spans="2:4" hidden="1" outlineLevel="1" x14ac:dyDescent="0.3">
      <c r="B34" s="1">
        <f t="shared" si="3"/>
        <v>4.2999999999999989</v>
      </c>
      <c r="C34" s="3" t="s">
        <v>28</v>
      </c>
    </row>
    <row r="35" spans="2:4" ht="14.5" collapsed="1" x14ac:dyDescent="0.35">
      <c r="B35" s="7">
        <v>5</v>
      </c>
      <c r="C35" s="28" t="s">
        <v>29</v>
      </c>
    </row>
    <row r="36" spans="2:4" hidden="1" outlineLevel="1" x14ac:dyDescent="0.3">
      <c r="B36" s="1">
        <f t="shared" si="3"/>
        <v>5.0999999999999996</v>
      </c>
      <c r="C36" s="9" t="s">
        <v>30</v>
      </c>
    </row>
    <row r="37" spans="2:4" hidden="1" outlineLevel="1" x14ac:dyDescent="0.3">
      <c r="B37" s="1">
        <f t="shared" si="3"/>
        <v>5.1999999999999993</v>
      </c>
      <c r="C37" s="9" t="s">
        <v>31</v>
      </c>
      <c r="D37" s="1"/>
    </row>
    <row r="38" spans="2:4" hidden="1" outlineLevel="1" x14ac:dyDescent="0.3">
      <c r="B38" s="1">
        <f t="shared" si="3"/>
        <v>5.2999999999999989</v>
      </c>
      <c r="C38" s="8" t="s">
        <v>32</v>
      </c>
      <c r="D38" s="1"/>
    </row>
    <row r="39" spans="2:4" hidden="1" outlineLevel="1" x14ac:dyDescent="0.3">
      <c r="B39" s="1">
        <f t="shared" si="3"/>
        <v>5.3999999999999986</v>
      </c>
      <c r="C39" s="8" t="s">
        <v>33</v>
      </c>
      <c r="D39" s="1"/>
    </row>
    <row r="40" spans="2:4" hidden="1" outlineLevel="1" x14ac:dyDescent="0.3">
      <c r="B40" s="1">
        <f t="shared" si="3"/>
        <v>5.4999999999999982</v>
      </c>
      <c r="C40" s="8" t="s">
        <v>34</v>
      </c>
      <c r="D40" s="1"/>
    </row>
    <row r="41" spans="2:4" hidden="1" outlineLevel="1" x14ac:dyDescent="0.3">
      <c r="B41" s="1">
        <f t="shared" si="3"/>
        <v>5.5999999999999979</v>
      </c>
      <c r="C41" s="8" t="s">
        <v>35</v>
      </c>
      <c r="D41" s="1"/>
    </row>
    <row r="42" spans="2:4" hidden="1" outlineLevel="1" x14ac:dyDescent="0.3">
      <c r="B42" s="1">
        <f t="shared" si="3"/>
        <v>5.6999999999999975</v>
      </c>
      <c r="C42" s="8" t="s">
        <v>36</v>
      </c>
      <c r="D42" s="1"/>
    </row>
    <row r="43" spans="2:4" hidden="1" outlineLevel="1" x14ac:dyDescent="0.3">
      <c r="B43" s="1">
        <f t="shared" si="3"/>
        <v>5.7999999999999972</v>
      </c>
      <c r="C43" s="8" t="s">
        <v>37</v>
      </c>
      <c r="D43" s="1"/>
    </row>
    <row r="44" spans="2:4" hidden="1" outlineLevel="1" x14ac:dyDescent="0.3">
      <c r="B44" s="1">
        <f t="shared" si="3"/>
        <v>5.8999999999999968</v>
      </c>
      <c r="C44" s="9" t="s">
        <v>38</v>
      </c>
    </row>
    <row r="45" spans="2:4" hidden="1" outlineLevel="1" x14ac:dyDescent="0.3">
      <c r="B45" s="12">
        <v>5.0999999999999996</v>
      </c>
      <c r="C45" s="9" t="s">
        <v>39</v>
      </c>
      <c r="D45" s="1"/>
    </row>
    <row r="46" spans="2:4" hidden="1" outlineLevel="1" x14ac:dyDescent="0.3">
      <c r="B46" s="12">
        <f>B45+0.01</f>
        <v>5.1099999999999994</v>
      </c>
      <c r="C46" s="9" t="s">
        <v>40</v>
      </c>
      <c r="D46" s="1"/>
    </row>
    <row r="47" spans="2:4" hidden="1" outlineLevel="1" x14ac:dyDescent="0.3">
      <c r="B47" s="12">
        <f>B46+0.01</f>
        <v>5.1199999999999992</v>
      </c>
      <c r="C47" s="9" t="s">
        <v>41</v>
      </c>
      <c r="D47" s="1"/>
    </row>
    <row r="48" spans="2:4" ht="14.5" collapsed="1" x14ac:dyDescent="0.35">
      <c r="B48" s="7">
        <v>6</v>
      </c>
      <c r="C48" s="28" t="s">
        <v>42</v>
      </c>
    </row>
    <row r="49" spans="1:3" hidden="1" outlineLevel="1" x14ac:dyDescent="0.3">
      <c r="A49" s="10"/>
      <c r="B49" s="1">
        <f>B48+0.1</f>
        <v>6.1</v>
      </c>
      <c r="C49" s="3" t="s">
        <v>43</v>
      </c>
    </row>
    <row r="50" spans="1:3" hidden="1" outlineLevel="1" x14ac:dyDescent="0.3">
      <c r="A50" s="10"/>
      <c r="B50" s="1">
        <f>B49+0.1</f>
        <v>6.1999999999999993</v>
      </c>
      <c r="C50" s="3" t="s">
        <v>44</v>
      </c>
    </row>
    <row r="51" spans="1:3" collapsed="1" x14ac:dyDescent="0.3"/>
  </sheetData>
  <autoFilter ref="B6:F50" xr:uid="{CC0AA58E-05D6-4108-A21E-4867E03CB6BD}"/>
  <hyperlinks>
    <hyperlink ref="C7" location="'1. Informații privind locație'!A1" display="Informații privind locația" xr:uid="{97BADCDF-349D-46AF-925D-50145A125736}"/>
    <hyperlink ref="C12" location="'2. Informații privind angajații'!A1" display="Informații cu privire la angajați și respectiv natura activităților" xr:uid="{3FD4D154-B64F-4713-938A-C9161C9B37E9}"/>
    <hyperlink ref="C21" location="'3. Informații privind OPEX'!A1" display="Informații cu privire la costurile operaționale" xr:uid="{E600A711-D216-4C8F-8C01-4C7CBBCE052D}"/>
    <hyperlink ref="C31" location="'4. Informații privind suprafata'!A1" display="Informații cu privire la suprafața spațiilor alocate activității de FO" xr:uid="{FC7EE99F-56B5-439F-A15A-74CFDED22BE2}"/>
    <hyperlink ref="C35" location="'5. Date privind infrastructura'!A1" display="Informații cu privire la infrastructura (fizică și IT) existentă în locația țintă" xr:uid="{BE1A1B0E-A9D8-4106-9EA2-9F407A366A85}"/>
    <hyperlink ref="C48" location="'6. Alte aspecte'!A1" display="Alte aspecte" xr:uid="{3DCAAF17-52A0-4E77-BA99-412FE9D0680A}"/>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81709-3F06-48FE-AC9F-1880145C41A6}">
  <dimension ref="A2:H47"/>
  <sheetViews>
    <sheetView showGridLines="0" zoomScale="85" zoomScaleNormal="85" workbookViewId="0">
      <pane xSplit="4" ySplit="6" topLeftCell="E7" activePane="bottomRight" state="frozen"/>
      <selection pane="topRight" activeCell="E1" sqref="E1"/>
      <selection pane="bottomLeft" activeCell="A7" sqref="A7"/>
      <selection pane="bottomRight" activeCell="F10" sqref="F10"/>
    </sheetView>
  </sheetViews>
  <sheetFormatPr defaultColWidth="8.81640625" defaultRowHeight="13" x14ac:dyDescent="0.3"/>
  <cols>
    <col min="1" max="1" width="8.81640625" style="3"/>
    <col min="2" max="2" width="8.81640625" style="1"/>
    <col min="3" max="3" width="61.7265625" style="3" customWidth="1"/>
    <col min="4" max="5" width="20.7265625" style="3" customWidth="1"/>
    <col min="6" max="6" width="100.7265625" style="1" customWidth="1"/>
    <col min="7" max="8" width="18.81640625" style="3" customWidth="1"/>
    <col min="9" max="16" width="8.81640625" style="3"/>
    <col min="17" max="17" width="8.26953125" style="3" customWidth="1"/>
    <col min="18" max="16384" width="8.81640625" style="3"/>
  </cols>
  <sheetData>
    <row r="2" spans="2:8" ht="15.5" x14ac:dyDescent="0.3">
      <c r="C2" s="2"/>
      <c r="D2" s="2"/>
      <c r="E2" s="2"/>
    </row>
    <row r="5" spans="2:8" x14ac:dyDescent="0.3">
      <c r="G5" s="4"/>
      <c r="H5" s="4"/>
    </row>
    <row r="6" spans="2:8" ht="13.5" thickBot="1" x14ac:dyDescent="0.35">
      <c r="B6" s="5" t="s">
        <v>0</v>
      </c>
      <c r="C6" s="6" t="s">
        <v>47</v>
      </c>
      <c r="D6" s="6" t="s">
        <v>2</v>
      </c>
      <c r="E6" s="6" t="s">
        <v>65</v>
      </c>
      <c r="F6" s="6" t="s">
        <v>55</v>
      </c>
      <c r="G6" s="6"/>
      <c r="H6" s="6"/>
    </row>
    <row r="7" spans="2:8" ht="49.9" customHeight="1" x14ac:dyDescent="0.3">
      <c r="B7" s="13">
        <v>1</v>
      </c>
      <c r="C7" s="17" t="str">
        <f>'Chestionar inst. target'!C8</f>
        <v>Detalii privind locația instituției (adresă, proximitate față de alte instituții)</v>
      </c>
      <c r="D7" s="21" t="s">
        <v>49</v>
      </c>
      <c r="E7" s="27"/>
      <c r="F7" s="21" t="s">
        <v>66</v>
      </c>
    </row>
    <row r="8" spans="2:8" ht="49.9" customHeight="1" x14ac:dyDescent="0.3">
      <c r="B8" s="15">
        <v>2</v>
      </c>
      <c r="C8" s="19" t="str">
        <f>'Chestionar inst. target'!C9</f>
        <v>Facilități de transport spre locație și grad de aglomerare (ridicat/mediu/scăzut)</v>
      </c>
      <c r="D8" s="20" t="s">
        <v>49</v>
      </c>
      <c r="E8" s="26"/>
      <c r="F8" s="20" t="s">
        <v>67</v>
      </c>
    </row>
    <row r="9" spans="2:8" ht="49.9" customHeight="1" x14ac:dyDescent="0.3">
      <c r="B9" s="15">
        <v>3</v>
      </c>
      <c r="C9" s="19" t="str">
        <f>'Chestionar inst. target'!C10</f>
        <v>Programul de lucru cu publicul</v>
      </c>
      <c r="D9" s="20" t="s">
        <v>49</v>
      </c>
      <c r="E9" s="26"/>
      <c r="F9" s="20" t="s">
        <v>68</v>
      </c>
    </row>
    <row r="10" spans="2:8" ht="49.9" customHeight="1" x14ac:dyDescent="0.3">
      <c r="B10" s="16">
        <v>4</v>
      </c>
      <c r="C10" s="20" t="str">
        <f>'Chestionar inst. target'!C11</f>
        <v>Facilități de acces pentru persoane cu dizabilități (e.g. rampă, lift, etc.)</v>
      </c>
      <c r="D10" s="18" t="s">
        <v>49</v>
      </c>
      <c r="E10" s="24"/>
      <c r="F10" s="14" t="s">
        <v>69</v>
      </c>
    </row>
    <row r="11" spans="2:8" ht="40.15" customHeight="1" x14ac:dyDescent="0.3">
      <c r="C11" s="8"/>
      <c r="D11" s="8"/>
      <c r="E11" s="8"/>
    </row>
    <row r="12" spans="2:8" x14ac:dyDescent="0.3">
      <c r="C12" s="1"/>
      <c r="D12" s="1"/>
      <c r="E12" s="1"/>
    </row>
    <row r="13" spans="2:8" x14ac:dyDescent="0.3">
      <c r="C13" s="1"/>
    </row>
    <row r="14" spans="2:8" x14ac:dyDescent="0.3">
      <c r="C14" s="9"/>
    </row>
    <row r="15" spans="2:8" x14ac:dyDescent="0.3">
      <c r="C15" s="9"/>
    </row>
    <row r="16" spans="2:8" x14ac:dyDescent="0.3">
      <c r="C16" s="9"/>
    </row>
    <row r="17" spans="1:5" x14ac:dyDescent="0.3">
      <c r="C17" s="9"/>
    </row>
    <row r="18" spans="1:5" x14ac:dyDescent="0.3">
      <c r="B18" s="7"/>
      <c r="C18" s="4"/>
    </row>
    <row r="21" spans="1:5" x14ac:dyDescent="0.3">
      <c r="D21" s="11"/>
      <c r="E21" s="11"/>
    </row>
    <row r="22" spans="1:5" x14ac:dyDescent="0.3">
      <c r="D22" s="4"/>
      <c r="E22" s="4"/>
    </row>
    <row r="26" spans="1:5" x14ac:dyDescent="0.3">
      <c r="D26" s="4"/>
      <c r="E26" s="4"/>
    </row>
    <row r="27" spans="1:5" x14ac:dyDescent="0.3">
      <c r="A27" s="10"/>
      <c r="C27" s="11"/>
      <c r="D27" s="9"/>
      <c r="E27" s="9"/>
    </row>
    <row r="28" spans="1:5" x14ac:dyDescent="0.3">
      <c r="C28" s="4"/>
      <c r="D28" s="9"/>
      <c r="E28" s="9"/>
    </row>
    <row r="29" spans="1:5" x14ac:dyDescent="0.3">
      <c r="D29" s="8"/>
      <c r="E29" s="8"/>
    </row>
    <row r="30" spans="1:5" x14ac:dyDescent="0.3">
      <c r="D30" s="8"/>
      <c r="E30" s="8"/>
    </row>
    <row r="31" spans="1:5" x14ac:dyDescent="0.3">
      <c r="D31" s="8"/>
      <c r="E31" s="8"/>
    </row>
    <row r="32" spans="1:5" x14ac:dyDescent="0.3">
      <c r="C32" s="4"/>
      <c r="D32" s="8"/>
      <c r="E32" s="8"/>
    </row>
    <row r="33" spans="1:5" x14ac:dyDescent="0.3">
      <c r="C33" s="9"/>
      <c r="D33" s="8"/>
      <c r="E33" s="8"/>
    </row>
    <row r="34" spans="1:5" x14ac:dyDescent="0.3">
      <c r="C34" s="9"/>
      <c r="D34" s="8"/>
      <c r="E34" s="8"/>
    </row>
    <row r="35" spans="1:5" x14ac:dyDescent="0.3">
      <c r="C35" s="8"/>
      <c r="D35" s="9"/>
      <c r="E35" s="9"/>
    </row>
    <row r="36" spans="1:5" x14ac:dyDescent="0.3">
      <c r="C36" s="8"/>
      <c r="D36" s="9"/>
      <c r="E36" s="9"/>
    </row>
    <row r="37" spans="1:5" x14ac:dyDescent="0.3">
      <c r="C37" s="8"/>
      <c r="D37" s="9"/>
      <c r="E37" s="9"/>
    </row>
    <row r="38" spans="1:5" x14ac:dyDescent="0.3">
      <c r="C38" s="8"/>
      <c r="D38" s="9"/>
      <c r="E38" s="9"/>
    </row>
    <row r="39" spans="1:5" x14ac:dyDescent="0.3">
      <c r="C39" s="8"/>
      <c r="D39" s="4"/>
      <c r="E39" s="4"/>
    </row>
    <row r="40" spans="1:5" x14ac:dyDescent="0.3">
      <c r="C40" s="8"/>
    </row>
    <row r="41" spans="1:5" x14ac:dyDescent="0.3">
      <c r="C41" s="9"/>
    </row>
    <row r="42" spans="1:5" x14ac:dyDescent="0.3">
      <c r="B42" s="12"/>
      <c r="C42" s="9"/>
    </row>
    <row r="43" spans="1:5" x14ac:dyDescent="0.3">
      <c r="B43" s="12"/>
      <c r="C43" s="9"/>
    </row>
    <row r="44" spans="1:5" x14ac:dyDescent="0.3">
      <c r="B44" s="12"/>
      <c r="C44" s="9"/>
    </row>
    <row r="45" spans="1:5" x14ac:dyDescent="0.3">
      <c r="C45" s="4"/>
    </row>
    <row r="46" spans="1:5" x14ac:dyDescent="0.3">
      <c r="A46" s="10"/>
    </row>
    <row r="47" spans="1:5" x14ac:dyDescent="0.3">
      <c r="A47" s="10"/>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9BDFD-3F18-4CF1-8E96-EAE5A1D7E4C1}">
  <dimension ref="A2:H44"/>
  <sheetViews>
    <sheetView showGridLines="0" zoomScale="85" zoomScaleNormal="85" workbookViewId="0">
      <pane xSplit="4" ySplit="6" topLeftCell="E11" activePane="bottomRight" state="frozen"/>
      <selection pane="topRight" activeCell="E1" sqref="E1"/>
      <selection pane="bottomLeft" activeCell="A7" sqref="A7"/>
      <selection pane="bottomRight" activeCell="E18" sqref="E18"/>
    </sheetView>
  </sheetViews>
  <sheetFormatPr defaultColWidth="8.81640625" defaultRowHeight="13" x14ac:dyDescent="0.3"/>
  <cols>
    <col min="1" max="1" width="8.81640625" style="3"/>
    <col min="2" max="2" width="8.81640625" style="1"/>
    <col min="3" max="3" width="61.7265625" style="3" customWidth="1"/>
    <col min="4" max="5" width="20.7265625" style="3" customWidth="1"/>
    <col min="6" max="6" width="100.7265625" style="1" customWidth="1"/>
    <col min="7" max="8" width="18.81640625" style="3" customWidth="1"/>
    <col min="9" max="16" width="8.81640625" style="3"/>
    <col min="17" max="17" width="8.26953125" style="3" customWidth="1"/>
    <col min="18" max="16384" width="8.81640625" style="3"/>
  </cols>
  <sheetData>
    <row r="2" spans="2:8" ht="15.5" x14ac:dyDescent="0.3">
      <c r="C2" s="2"/>
      <c r="D2" s="2"/>
      <c r="E2" s="2"/>
    </row>
    <row r="5" spans="2:8" x14ac:dyDescent="0.3">
      <c r="G5" s="4"/>
      <c r="H5" s="4"/>
    </row>
    <row r="6" spans="2:8" ht="28.15" customHeight="1" thickBot="1" x14ac:dyDescent="0.35">
      <c r="B6" s="5" t="s">
        <v>0</v>
      </c>
      <c r="C6" s="6" t="s">
        <v>7</v>
      </c>
      <c r="D6" s="6" t="s">
        <v>2</v>
      </c>
      <c r="E6" s="6" t="s">
        <v>65</v>
      </c>
      <c r="F6" s="6" t="s">
        <v>55</v>
      </c>
      <c r="G6" s="6"/>
      <c r="H6" s="6"/>
    </row>
    <row r="7" spans="2:8" ht="49.9" customHeight="1" x14ac:dyDescent="0.3">
      <c r="B7" s="13">
        <v>1</v>
      </c>
      <c r="C7" s="17" t="str">
        <f>'Chestionar inst. target'!C13</f>
        <v>Numărul total de angajați din instituție</v>
      </c>
      <c r="D7" s="17" t="s">
        <v>50</v>
      </c>
      <c r="E7" s="22"/>
      <c r="F7" s="17" t="s">
        <v>58</v>
      </c>
    </row>
    <row r="8" spans="2:8" ht="55.15" customHeight="1" x14ac:dyDescent="0.3">
      <c r="B8" s="15">
        <f t="shared" ref="B8:B14" si="0">B7+1</f>
        <v>2</v>
      </c>
      <c r="C8" s="19" t="str">
        <f>'Chestionar inst. target'!C14</f>
        <v>Număr de angajați cu normă întreagă care lucrează în front office</v>
      </c>
      <c r="D8" s="19" t="s">
        <v>50</v>
      </c>
      <c r="E8" s="23"/>
      <c r="F8" s="19" t="s">
        <v>59</v>
      </c>
    </row>
    <row r="9" spans="2:8" ht="49.9" customHeight="1" x14ac:dyDescent="0.3">
      <c r="B9" s="15">
        <f t="shared" si="0"/>
        <v>3</v>
      </c>
      <c r="C9" s="19" t="str">
        <f>'Chestionar inst. target'!C15</f>
        <v>Salariul mediu anual al instituției</v>
      </c>
      <c r="D9" s="20" t="s">
        <v>51</v>
      </c>
      <c r="E9" s="26"/>
      <c r="F9" s="19" t="s">
        <v>53</v>
      </c>
    </row>
    <row r="10" spans="2:8" ht="49.9" customHeight="1" x14ac:dyDescent="0.3">
      <c r="B10" s="15">
        <f t="shared" si="0"/>
        <v>4</v>
      </c>
      <c r="C10" s="20" t="str">
        <f>'Chestionar inst. target'!C16</f>
        <v>Salariul mediu anual al angajaților care lucrează în front office</v>
      </c>
      <c r="D10" s="18" t="s">
        <v>51</v>
      </c>
      <c r="E10" s="24"/>
      <c r="F10" s="20" t="s">
        <v>54</v>
      </c>
    </row>
    <row r="11" spans="2:8" ht="84" customHeight="1" x14ac:dyDescent="0.3">
      <c r="B11" s="15">
        <f t="shared" si="0"/>
        <v>5</v>
      </c>
      <c r="C11" s="20" t="str">
        <f>'Chestionar inst. target'!C17</f>
        <v>Nivelul de implicare al unui angajat cu normă întreagă pentru a desfășura activitățile din front office</v>
      </c>
      <c r="D11" s="18" t="s">
        <v>52</v>
      </c>
      <c r="E11" s="24"/>
      <c r="F11" s="18" t="s">
        <v>60</v>
      </c>
    </row>
    <row r="12" spans="2:8" ht="49.9" customHeight="1" x14ac:dyDescent="0.3">
      <c r="B12" s="15">
        <f t="shared" si="0"/>
        <v>6</v>
      </c>
      <c r="C12" s="20" t="str">
        <f>'Chestionar inst. target'!C18</f>
        <v>Numărul de servicii oferite în activitățile de front office la nivel de birou/ghișeu</v>
      </c>
      <c r="D12" s="18" t="s">
        <v>50</v>
      </c>
      <c r="E12" s="24"/>
      <c r="F12" s="14" t="s">
        <v>56</v>
      </c>
    </row>
    <row r="13" spans="2:8" ht="49.9" customHeight="1" x14ac:dyDescent="0.3">
      <c r="B13" s="15">
        <f t="shared" si="0"/>
        <v>7</v>
      </c>
      <c r="C13" s="20" t="str">
        <f>'Chestionar inst. target'!C19</f>
        <v>Numărul de beneficiari/solicitări primite în front office pentru anul anterior</v>
      </c>
      <c r="D13" s="18" t="s">
        <v>50</v>
      </c>
      <c r="E13" s="24"/>
      <c r="F13" s="14" t="s">
        <v>57</v>
      </c>
    </row>
    <row r="14" spans="2:8" ht="49.9" customHeight="1" x14ac:dyDescent="0.3">
      <c r="B14" s="16">
        <f t="shared" si="0"/>
        <v>8</v>
      </c>
      <c r="C14" s="20" t="str">
        <f>'Chestionar inst. target'!C20</f>
        <v>Calificarea și competențele personalului existent implicat în desfășura activitățile din front office (i.e. studii superioare, cunoștințe calculator, legal, etc.)</v>
      </c>
      <c r="D14" s="18" t="s">
        <v>49</v>
      </c>
      <c r="E14" s="24"/>
      <c r="F14" s="18" t="s">
        <v>61</v>
      </c>
    </row>
    <row r="15" spans="2:8" x14ac:dyDescent="0.3">
      <c r="B15" s="7"/>
      <c r="C15" s="4"/>
      <c r="D15" s="4"/>
      <c r="E15" s="4"/>
    </row>
    <row r="24" spans="1:5" x14ac:dyDescent="0.3">
      <c r="A24" s="10"/>
      <c r="C24" s="11"/>
      <c r="D24" s="11"/>
      <c r="E24" s="11"/>
    </row>
    <row r="25" spans="1:5" x14ac:dyDescent="0.3">
      <c r="C25" s="4"/>
      <c r="D25" s="4"/>
      <c r="E25" s="4"/>
    </row>
    <row r="29" spans="1:5" x14ac:dyDescent="0.3">
      <c r="C29" s="4"/>
      <c r="D29" s="4"/>
      <c r="E29" s="4"/>
    </row>
    <row r="30" spans="1:5" x14ac:dyDescent="0.3">
      <c r="C30" s="9"/>
      <c r="D30" s="9"/>
      <c r="E30" s="9"/>
    </row>
    <row r="31" spans="1:5" x14ac:dyDescent="0.3">
      <c r="C31" s="9"/>
      <c r="D31" s="9"/>
      <c r="E31" s="9"/>
    </row>
    <row r="32" spans="1:5" x14ac:dyDescent="0.3">
      <c r="C32" s="8"/>
      <c r="D32" s="8"/>
      <c r="E32" s="8"/>
    </row>
    <row r="33" spans="1:5" x14ac:dyDescent="0.3">
      <c r="C33" s="8"/>
      <c r="D33" s="8"/>
      <c r="E33" s="8"/>
    </row>
    <row r="34" spans="1:5" x14ac:dyDescent="0.3">
      <c r="C34" s="8"/>
      <c r="D34" s="8"/>
      <c r="E34" s="8"/>
    </row>
    <row r="35" spans="1:5" x14ac:dyDescent="0.3">
      <c r="C35" s="8"/>
      <c r="D35" s="8"/>
      <c r="E35" s="8"/>
    </row>
    <row r="36" spans="1:5" x14ac:dyDescent="0.3">
      <c r="C36" s="8"/>
      <c r="D36" s="8"/>
      <c r="E36" s="8"/>
    </row>
    <row r="37" spans="1:5" x14ac:dyDescent="0.3">
      <c r="C37" s="8"/>
      <c r="D37" s="8"/>
      <c r="E37" s="8"/>
    </row>
    <row r="38" spans="1:5" x14ac:dyDescent="0.3">
      <c r="C38" s="9"/>
      <c r="D38" s="9"/>
      <c r="E38" s="9"/>
    </row>
    <row r="39" spans="1:5" x14ac:dyDescent="0.3">
      <c r="B39" s="12"/>
      <c r="C39" s="9"/>
      <c r="D39" s="9"/>
      <c r="E39" s="9"/>
    </row>
    <row r="40" spans="1:5" x14ac:dyDescent="0.3">
      <c r="B40" s="12"/>
      <c r="C40" s="9"/>
      <c r="D40" s="9"/>
      <c r="E40" s="9"/>
    </row>
    <row r="41" spans="1:5" x14ac:dyDescent="0.3">
      <c r="B41" s="12"/>
      <c r="C41" s="9"/>
      <c r="D41" s="9"/>
      <c r="E41" s="9"/>
    </row>
    <row r="42" spans="1:5" x14ac:dyDescent="0.3">
      <c r="C42" s="4"/>
      <c r="D42" s="4"/>
      <c r="E42" s="4"/>
    </row>
    <row r="43" spans="1:5" x14ac:dyDescent="0.3">
      <c r="A43" s="10"/>
    </row>
    <row r="44" spans="1:5" x14ac:dyDescent="0.3">
      <c r="A44" s="10"/>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8D760-F135-4381-AB02-659B6A13173A}">
  <dimension ref="A2:H44"/>
  <sheetViews>
    <sheetView showGridLines="0" zoomScale="85" zoomScaleNormal="85" workbookViewId="0">
      <pane xSplit="4" ySplit="6" topLeftCell="E7" activePane="bottomRight" state="frozen"/>
      <selection pane="topRight" activeCell="E1" sqref="E1"/>
      <selection pane="bottomLeft" activeCell="A7" sqref="A7"/>
      <selection pane="bottomRight" activeCell="E7" sqref="E7"/>
    </sheetView>
  </sheetViews>
  <sheetFormatPr defaultColWidth="8.81640625" defaultRowHeight="13" x14ac:dyDescent="0.3"/>
  <cols>
    <col min="1" max="1" width="8.81640625" style="3"/>
    <col min="2" max="2" width="8.81640625" style="1"/>
    <col min="3" max="3" width="61.7265625" style="3" customWidth="1"/>
    <col min="4" max="5" width="20.7265625" style="3" customWidth="1"/>
    <col min="6" max="6" width="100.7265625" style="1" customWidth="1"/>
    <col min="7" max="8" width="18.81640625" style="3" customWidth="1"/>
    <col min="9" max="16" width="8.81640625" style="3"/>
    <col min="17" max="17" width="8.26953125" style="3" customWidth="1"/>
    <col min="18" max="16384" width="8.81640625" style="3"/>
  </cols>
  <sheetData>
    <row r="2" spans="2:8" ht="15.5" x14ac:dyDescent="0.3">
      <c r="C2" s="2"/>
      <c r="D2" s="2"/>
      <c r="E2" s="2"/>
    </row>
    <row r="5" spans="2:8" x14ac:dyDescent="0.3">
      <c r="G5" s="4"/>
      <c r="H5" s="4"/>
    </row>
    <row r="6" spans="2:8" ht="28.15" customHeight="1" thickBot="1" x14ac:dyDescent="0.35">
      <c r="B6" s="5" t="s">
        <v>0</v>
      </c>
      <c r="C6" s="6" t="str">
        <f>'Chestionar inst. target'!C21</f>
        <v>Informații cu privire la costurile operaționale</v>
      </c>
      <c r="D6" s="6" t="s">
        <v>2</v>
      </c>
      <c r="E6" s="6" t="s">
        <v>65</v>
      </c>
      <c r="F6" s="6" t="s">
        <v>55</v>
      </c>
      <c r="G6" s="6"/>
      <c r="H6" s="6"/>
    </row>
    <row r="7" spans="2:8" ht="49.9" customHeight="1" x14ac:dyDescent="0.3">
      <c r="B7" s="13">
        <v>1</v>
      </c>
      <c r="C7" s="17" t="str">
        <f>'Chestionar inst. target'!C22</f>
        <v>Călătoriile în interes de serviciu în prestarea serviciilor către cetățeni, dacă este cazul</v>
      </c>
      <c r="D7" s="17" t="s">
        <v>51</v>
      </c>
      <c r="E7" s="22"/>
      <c r="F7" s="21" t="s">
        <v>70</v>
      </c>
    </row>
    <row r="8" spans="2:8" ht="49.9" customHeight="1" x14ac:dyDescent="0.3">
      <c r="B8" s="15">
        <f t="shared" ref="B8:B15" si="0">B7+1</f>
        <v>2</v>
      </c>
      <c r="C8" s="19" t="str">
        <f>'Chestionar inst. target'!C23</f>
        <v>Consumabile</v>
      </c>
      <c r="D8" s="20" t="s">
        <v>51</v>
      </c>
      <c r="E8" s="26"/>
      <c r="F8" s="20" t="s">
        <v>71</v>
      </c>
    </row>
    <row r="9" spans="2:8" ht="49.9" customHeight="1" x14ac:dyDescent="0.3">
      <c r="B9" s="15">
        <f t="shared" si="0"/>
        <v>3</v>
      </c>
      <c r="C9" s="19" t="str">
        <f>'Chestionar inst. target'!C24</f>
        <v>Combustibil utilizat în prestarea serviciilor către cetățeni, dacă este cazul</v>
      </c>
      <c r="D9" s="20" t="s">
        <v>51</v>
      </c>
      <c r="E9" s="26"/>
      <c r="F9" s="20" t="s">
        <v>73</v>
      </c>
    </row>
    <row r="10" spans="2:8" ht="49.9" customHeight="1" x14ac:dyDescent="0.3">
      <c r="B10" s="15">
        <f t="shared" si="0"/>
        <v>4</v>
      </c>
      <c r="C10" s="20" t="str">
        <f>'Chestionar inst. target'!C25</f>
        <v>Întreținerea parcului auto utilizat în prestarea serviciilor către cetățeni, dacă este cazul</v>
      </c>
      <c r="D10" s="18" t="s">
        <v>51</v>
      </c>
      <c r="E10" s="24"/>
      <c r="F10" s="18" t="s">
        <v>72</v>
      </c>
    </row>
    <row r="11" spans="2:8" ht="49.9" customHeight="1" x14ac:dyDescent="0.3">
      <c r="B11" s="15">
        <f t="shared" si="0"/>
        <v>5</v>
      </c>
      <c r="C11" s="20" t="str">
        <f>'Chestionar inst. target'!C26</f>
        <v>Abonamente de transport, dacă este cazul</v>
      </c>
      <c r="D11" s="20" t="s">
        <v>51</v>
      </c>
      <c r="E11" s="24"/>
      <c r="F11" s="18" t="s">
        <v>74</v>
      </c>
    </row>
    <row r="12" spans="2:8" ht="49.9" customHeight="1" x14ac:dyDescent="0.3">
      <c r="B12" s="15">
        <f t="shared" si="0"/>
        <v>6</v>
      </c>
      <c r="C12" s="20" t="str">
        <f>'Chestionar inst. target'!C27</f>
        <v>Utilități</v>
      </c>
      <c r="D12" s="20" t="s">
        <v>51</v>
      </c>
      <c r="E12" s="24"/>
      <c r="F12" s="18" t="s">
        <v>75</v>
      </c>
    </row>
    <row r="13" spans="2:8" ht="49.9" customHeight="1" x14ac:dyDescent="0.3">
      <c r="B13" s="15">
        <f t="shared" si="0"/>
        <v>7</v>
      </c>
      <c r="C13" s="20" t="str">
        <f>'Chestionar inst. target'!C28</f>
        <v>Materiale de curățenie</v>
      </c>
      <c r="D13" s="20" t="s">
        <v>51</v>
      </c>
      <c r="E13" s="24"/>
      <c r="F13" s="18" t="s">
        <v>76</v>
      </c>
    </row>
    <row r="14" spans="2:8" ht="49.9" customHeight="1" x14ac:dyDescent="0.3">
      <c r="B14" s="16">
        <f t="shared" si="0"/>
        <v>8</v>
      </c>
      <c r="C14" s="20" t="str">
        <f>'Chestionar inst. target'!C29</f>
        <v>Reparațiile clădirii, dacă este cazul</v>
      </c>
      <c r="D14" s="20" t="s">
        <v>51</v>
      </c>
      <c r="E14" s="24"/>
      <c r="F14" s="18" t="s">
        <v>77</v>
      </c>
    </row>
    <row r="15" spans="2:8" ht="49.9" customHeight="1" x14ac:dyDescent="0.3">
      <c r="B15" s="16">
        <f t="shared" si="0"/>
        <v>9</v>
      </c>
      <c r="C15" s="20" t="str">
        <f>'Chestionar inst. target'!C30</f>
        <v>Chiria clădirii, dacă este cazul</v>
      </c>
      <c r="D15" s="20" t="s">
        <v>51</v>
      </c>
      <c r="E15" s="24"/>
      <c r="F15" s="18" t="s">
        <v>78</v>
      </c>
    </row>
    <row r="24" spans="1:5" x14ac:dyDescent="0.3">
      <c r="A24" s="10"/>
      <c r="C24" s="11"/>
      <c r="D24" s="11"/>
      <c r="E24" s="11"/>
    </row>
    <row r="25" spans="1:5" x14ac:dyDescent="0.3">
      <c r="C25" s="4"/>
      <c r="D25" s="4"/>
      <c r="E25" s="4"/>
    </row>
    <row r="29" spans="1:5" x14ac:dyDescent="0.3">
      <c r="C29" s="4"/>
      <c r="D29" s="4"/>
      <c r="E29" s="4"/>
    </row>
    <row r="30" spans="1:5" x14ac:dyDescent="0.3">
      <c r="C30" s="9"/>
      <c r="D30" s="9"/>
      <c r="E30" s="9"/>
    </row>
    <row r="31" spans="1:5" x14ac:dyDescent="0.3">
      <c r="C31" s="9"/>
      <c r="D31" s="9"/>
      <c r="E31" s="9"/>
    </row>
    <row r="32" spans="1:5" x14ac:dyDescent="0.3">
      <c r="C32" s="8"/>
      <c r="D32" s="8"/>
      <c r="E32" s="8"/>
    </row>
    <row r="33" spans="1:5" x14ac:dyDescent="0.3">
      <c r="C33" s="8"/>
      <c r="D33" s="8"/>
      <c r="E33" s="8"/>
    </row>
    <row r="34" spans="1:5" x14ac:dyDescent="0.3">
      <c r="C34" s="8"/>
      <c r="D34" s="8"/>
      <c r="E34" s="8"/>
    </row>
    <row r="35" spans="1:5" x14ac:dyDescent="0.3">
      <c r="C35" s="8"/>
      <c r="D35" s="8"/>
      <c r="E35" s="8"/>
    </row>
    <row r="36" spans="1:5" x14ac:dyDescent="0.3">
      <c r="C36" s="8"/>
      <c r="D36" s="8"/>
      <c r="E36" s="8"/>
    </row>
    <row r="37" spans="1:5" x14ac:dyDescent="0.3">
      <c r="C37" s="8"/>
      <c r="D37" s="8"/>
      <c r="E37" s="8"/>
    </row>
    <row r="38" spans="1:5" x14ac:dyDescent="0.3">
      <c r="C38" s="9"/>
      <c r="D38" s="9"/>
      <c r="E38" s="9"/>
    </row>
    <row r="39" spans="1:5" x14ac:dyDescent="0.3">
      <c r="B39" s="12"/>
      <c r="C39" s="9"/>
      <c r="D39" s="9"/>
      <c r="E39" s="9"/>
    </row>
    <row r="40" spans="1:5" x14ac:dyDescent="0.3">
      <c r="B40" s="12"/>
      <c r="C40" s="9"/>
      <c r="D40" s="9"/>
      <c r="E40" s="9"/>
    </row>
    <row r="41" spans="1:5" x14ac:dyDescent="0.3">
      <c r="B41" s="12"/>
      <c r="C41" s="9"/>
      <c r="D41" s="9"/>
      <c r="E41" s="9"/>
    </row>
    <row r="42" spans="1:5" x14ac:dyDescent="0.3">
      <c r="C42" s="4"/>
      <c r="D42" s="4"/>
      <c r="E42" s="4"/>
    </row>
    <row r="43" spans="1:5" x14ac:dyDescent="0.3">
      <c r="A43" s="10"/>
    </row>
    <row r="44" spans="1:5" x14ac:dyDescent="0.3">
      <c r="A44" s="10"/>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2D94F-3DAC-485A-BD45-D30207FEE9EC}">
  <dimension ref="A2:H34"/>
  <sheetViews>
    <sheetView showGridLines="0" zoomScale="85" zoomScaleNormal="85" workbookViewId="0">
      <pane xSplit="4" ySplit="6" topLeftCell="E7" activePane="bottomRight" state="frozen"/>
      <selection pane="topRight" activeCell="E1" sqref="E1"/>
      <selection pane="bottomLeft" activeCell="A7" sqref="A7"/>
      <selection pane="bottomRight" activeCell="E7" sqref="E7"/>
    </sheetView>
  </sheetViews>
  <sheetFormatPr defaultColWidth="8.81640625" defaultRowHeight="13" x14ac:dyDescent="0.3"/>
  <cols>
    <col min="1" max="1" width="8.81640625" style="3"/>
    <col min="2" max="2" width="8.81640625" style="1"/>
    <col min="3" max="3" width="61.7265625" style="3" customWidth="1"/>
    <col min="4" max="5" width="20.7265625" style="3" customWidth="1"/>
    <col min="6" max="6" width="100.7265625" style="1" customWidth="1"/>
    <col min="7" max="8" width="18.81640625" style="3" customWidth="1"/>
    <col min="9" max="16" width="8.81640625" style="3"/>
    <col min="17" max="17" width="8.26953125" style="3" customWidth="1"/>
    <col min="18" max="16384" width="8.81640625" style="3"/>
  </cols>
  <sheetData>
    <row r="2" spans="1:8" ht="15.5" x14ac:dyDescent="0.3">
      <c r="C2" s="2"/>
      <c r="D2" s="2"/>
      <c r="E2" s="2"/>
    </row>
    <row r="5" spans="1:8" x14ac:dyDescent="0.3">
      <c r="G5" s="4"/>
      <c r="H5" s="4"/>
    </row>
    <row r="6" spans="1:8" ht="28.15" customHeight="1" thickBot="1" x14ac:dyDescent="0.35">
      <c r="B6" s="5" t="s">
        <v>0</v>
      </c>
      <c r="C6" s="6" t="str">
        <f>'Chestionar inst. target'!C31</f>
        <v>Informații cu privire la suprafața spațiilor alocate activității de FO</v>
      </c>
      <c r="D6" s="6" t="s">
        <v>2</v>
      </c>
      <c r="E6" s="6" t="s">
        <v>65</v>
      </c>
      <c r="F6" s="6" t="s">
        <v>55</v>
      </c>
      <c r="G6" s="6"/>
      <c r="H6" s="6"/>
    </row>
    <row r="7" spans="1:8" ht="49.9" customHeight="1" x14ac:dyDescent="0.3">
      <c r="B7" s="13">
        <v>1</v>
      </c>
      <c r="C7" s="17" t="str">
        <f>'Chestionar inst. target'!C32</f>
        <v>Suprafața spațiului pentru desfășurarea activităților de front office</v>
      </c>
      <c r="D7" s="17" t="s">
        <v>62</v>
      </c>
      <c r="E7" s="22"/>
      <c r="F7" s="17" t="s">
        <v>63</v>
      </c>
    </row>
    <row r="8" spans="1:8" ht="49.9" customHeight="1" x14ac:dyDescent="0.3">
      <c r="B8" s="15">
        <f>B7+1</f>
        <v>2</v>
      </c>
      <c r="C8" s="19" t="str">
        <f>'Chestionar inst. target'!C33</f>
        <v>Suprafața totală a instituției</v>
      </c>
      <c r="D8" s="19" t="s">
        <v>62</v>
      </c>
      <c r="E8" s="23"/>
      <c r="F8" s="15" t="s">
        <v>94</v>
      </c>
    </row>
    <row r="9" spans="1:8" ht="49.9" customHeight="1" x14ac:dyDescent="0.3">
      <c r="B9" s="16">
        <f>B8+1</f>
        <v>3</v>
      </c>
      <c r="C9" s="20" t="str">
        <f>'Chestionar inst. target'!C34</f>
        <v>Suprafata spațiului nefolosit/disponibil pentru alte activități (de indicat dacă este adecvat pentru un front office tip ghișeu)</v>
      </c>
      <c r="D9" s="20" t="s">
        <v>62</v>
      </c>
      <c r="E9" s="26"/>
      <c r="F9" s="20" t="s">
        <v>95</v>
      </c>
    </row>
    <row r="14" spans="1:8" x14ac:dyDescent="0.3">
      <c r="A14" s="10"/>
      <c r="C14" s="11"/>
      <c r="D14" s="11"/>
      <c r="E14" s="11"/>
    </row>
    <row r="15" spans="1:8" x14ac:dyDescent="0.3">
      <c r="C15" s="4"/>
      <c r="D15" s="4"/>
      <c r="E15" s="4"/>
    </row>
    <row r="19" spans="2:5" x14ac:dyDescent="0.3">
      <c r="C19" s="4"/>
      <c r="D19" s="4"/>
      <c r="E19" s="4"/>
    </row>
    <row r="20" spans="2:5" x14ac:dyDescent="0.3">
      <c r="C20" s="9"/>
      <c r="D20" s="9"/>
      <c r="E20" s="9"/>
    </row>
    <row r="21" spans="2:5" x14ac:dyDescent="0.3">
      <c r="C21" s="9"/>
      <c r="D21" s="9"/>
      <c r="E21" s="9"/>
    </row>
    <row r="22" spans="2:5" x14ac:dyDescent="0.3">
      <c r="C22" s="8"/>
      <c r="D22" s="8"/>
      <c r="E22" s="8"/>
    </row>
    <row r="23" spans="2:5" x14ac:dyDescent="0.3">
      <c r="C23" s="8"/>
      <c r="D23" s="8"/>
      <c r="E23" s="8"/>
    </row>
    <row r="24" spans="2:5" x14ac:dyDescent="0.3">
      <c r="C24" s="8"/>
      <c r="D24" s="8"/>
      <c r="E24" s="8"/>
    </row>
    <row r="25" spans="2:5" x14ac:dyDescent="0.3">
      <c r="C25" s="8"/>
      <c r="D25" s="8"/>
      <c r="E25" s="8"/>
    </row>
    <row r="26" spans="2:5" x14ac:dyDescent="0.3">
      <c r="C26" s="8"/>
      <c r="D26" s="8"/>
      <c r="E26" s="8"/>
    </row>
    <row r="27" spans="2:5" x14ac:dyDescent="0.3">
      <c r="C27" s="8"/>
      <c r="D27" s="8"/>
      <c r="E27" s="8"/>
    </row>
    <row r="28" spans="2:5" x14ac:dyDescent="0.3">
      <c r="C28" s="9"/>
      <c r="D28" s="9"/>
      <c r="E28" s="9"/>
    </row>
    <row r="29" spans="2:5" x14ac:dyDescent="0.3">
      <c r="B29" s="12"/>
      <c r="C29" s="9"/>
      <c r="D29" s="9"/>
      <c r="E29" s="9"/>
    </row>
    <row r="30" spans="2:5" x14ac:dyDescent="0.3">
      <c r="B30" s="12"/>
      <c r="C30" s="9"/>
      <c r="D30" s="9"/>
      <c r="E30" s="9"/>
    </row>
    <row r="31" spans="2:5" x14ac:dyDescent="0.3">
      <c r="B31" s="12"/>
      <c r="C31" s="9"/>
      <c r="D31" s="9"/>
      <c r="E31" s="9"/>
    </row>
    <row r="32" spans="2:5" x14ac:dyDescent="0.3">
      <c r="C32" s="4"/>
      <c r="D32" s="4"/>
      <c r="E32" s="4"/>
    </row>
    <row r="33" spans="1:1" x14ac:dyDescent="0.3">
      <c r="A33" s="10"/>
    </row>
    <row r="34" spans="1:1" x14ac:dyDescent="0.3">
      <c r="A34" s="10"/>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F38CA-760E-43BD-B3F8-B3127360EDFA}">
  <dimension ref="A2:H44"/>
  <sheetViews>
    <sheetView showGridLines="0" zoomScale="85" zoomScaleNormal="85" workbookViewId="0">
      <pane xSplit="4" ySplit="6" topLeftCell="E11" activePane="bottomRight" state="frozen"/>
      <selection pane="topRight" activeCell="E1" sqref="E1"/>
      <selection pane="bottomLeft" activeCell="A7" sqref="A7"/>
      <selection pane="bottomRight" activeCell="E7" sqref="E7"/>
    </sheetView>
  </sheetViews>
  <sheetFormatPr defaultColWidth="8.81640625" defaultRowHeight="13" x14ac:dyDescent="0.3"/>
  <cols>
    <col min="1" max="1" width="8.81640625" style="3"/>
    <col min="2" max="2" width="8.81640625" style="1"/>
    <col min="3" max="3" width="61.7265625" style="3" customWidth="1"/>
    <col min="4" max="5" width="20.7265625" style="3" customWidth="1"/>
    <col min="6" max="6" width="100.7265625" style="8" customWidth="1"/>
    <col min="7" max="8" width="18.81640625" style="3" customWidth="1"/>
    <col min="9" max="16" width="8.81640625" style="3"/>
    <col min="17" max="17" width="8.26953125" style="3" customWidth="1"/>
    <col min="18" max="16384" width="8.81640625" style="3"/>
  </cols>
  <sheetData>
    <row r="2" spans="1:8" ht="15.5" x14ac:dyDescent="0.3">
      <c r="C2" s="2"/>
      <c r="D2" s="2"/>
      <c r="E2" s="2"/>
    </row>
    <row r="5" spans="1:8" x14ac:dyDescent="0.3">
      <c r="G5" s="4"/>
      <c r="H5" s="4"/>
    </row>
    <row r="6" spans="1:8" ht="26.5" thickBot="1" x14ac:dyDescent="0.35">
      <c r="B6" s="5" t="s">
        <v>0</v>
      </c>
      <c r="C6" s="6" t="str">
        <f>'Chestionar inst. target'!C35</f>
        <v>Informații cu privire la infrastructura (fizică și IT) existentă în locația țintă</v>
      </c>
      <c r="D6" s="6" t="s">
        <v>2</v>
      </c>
      <c r="E6" s="6" t="s">
        <v>65</v>
      </c>
      <c r="F6" s="6" t="s">
        <v>55</v>
      </c>
      <c r="G6" s="6"/>
      <c r="H6" s="6"/>
    </row>
    <row r="7" spans="1:8" ht="49.9" customHeight="1" x14ac:dyDescent="0.3">
      <c r="B7" s="13">
        <v>1</v>
      </c>
      <c r="C7" s="17" t="str">
        <f>'Chestionar inst. target'!C36</f>
        <v xml:space="preserve">Necesitatea efectuării unor lucrări de renovare substanțiale pentru spațiile aferente activităților de front office </v>
      </c>
      <c r="D7" s="17" t="s">
        <v>49</v>
      </c>
      <c r="E7" s="22"/>
      <c r="F7" s="17" t="s">
        <v>82</v>
      </c>
    </row>
    <row r="8" spans="1:8" ht="49.9" customHeight="1" x14ac:dyDescent="0.3">
      <c r="B8" s="15">
        <f t="shared" ref="B8:B15" si="0">B7+1</f>
        <v>2</v>
      </c>
      <c r="C8" s="19" t="str">
        <f>'Chestionar inst. target'!C37</f>
        <v>Numărul de calculatoare folosite pentru a desfășura activitățile din front office</v>
      </c>
      <c r="D8" s="19" t="s">
        <v>50</v>
      </c>
      <c r="E8" s="23"/>
      <c r="F8" s="19" t="s">
        <v>83</v>
      </c>
    </row>
    <row r="9" spans="1:8" ht="49.9" customHeight="1" x14ac:dyDescent="0.3">
      <c r="B9" s="15">
        <f t="shared" si="0"/>
        <v>3</v>
      </c>
      <c r="C9" s="19" t="str">
        <f>'Chestionar inst. target'!C38</f>
        <v>Numărul de birouri folosite pentru a desfășura activitățile din front office</v>
      </c>
      <c r="D9" s="19" t="s">
        <v>50</v>
      </c>
      <c r="E9" s="26"/>
      <c r="F9" s="20" t="s">
        <v>84</v>
      </c>
    </row>
    <row r="10" spans="1:8" ht="49.9" customHeight="1" x14ac:dyDescent="0.3">
      <c r="B10" s="15">
        <f t="shared" si="0"/>
        <v>4</v>
      </c>
      <c r="C10" s="20" t="str">
        <f>'Chestionar inst. target'!C39</f>
        <v>Numărul de birouri neocupate/disponibile la nivel de instituție, dacă există</v>
      </c>
      <c r="D10" s="19" t="s">
        <v>50</v>
      </c>
      <c r="E10" s="25"/>
      <c r="F10" s="18" t="s">
        <v>85</v>
      </c>
    </row>
    <row r="11" spans="1:8" ht="49.9" customHeight="1" x14ac:dyDescent="0.3">
      <c r="B11" s="15">
        <f t="shared" si="0"/>
        <v>5</v>
      </c>
      <c r="C11" s="20" t="str">
        <f>'Chestionar inst. target'!C40</f>
        <v>Numărul de scaune (împărțit între cele pentru personal și cele pentru vizitatori) pentru a desfășura activitățile din front office</v>
      </c>
      <c r="D11" s="19" t="s">
        <v>50</v>
      </c>
      <c r="E11" s="26"/>
      <c r="F11" s="20" t="s">
        <v>86</v>
      </c>
    </row>
    <row r="12" spans="1:8" ht="49.9" customHeight="1" x14ac:dyDescent="0.3">
      <c r="B12" s="15">
        <f t="shared" si="0"/>
        <v>6</v>
      </c>
      <c r="C12" s="20" t="str">
        <f>'Chestionar inst. target'!C41</f>
        <v>Numărul de scaune neocupate/disponibile la nivel de instituție, dacă există</v>
      </c>
      <c r="D12" s="19" t="s">
        <v>50</v>
      </c>
      <c r="E12" s="25"/>
      <c r="F12" s="18" t="s">
        <v>87</v>
      </c>
    </row>
    <row r="13" spans="1:8" ht="49.9" customHeight="1" x14ac:dyDescent="0.3">
      <c r="B13" s="15">
        <f t="shared" si="0"/>
        <v>7</v>
      </c>
      <c r="C13" s="20" t="str">
        <f>'Chestionar inst. target'!C42</f>
        <v>Numărul de echipamente multifuncționale (pentru imprimare și scanare) pentru a desfășura activitățile din front office</v>
      </c>
      <c r="D13" s="19" t="s">
        <v>50</v>
      </c>
      <c r="E13" s="23"/>
      <c r="F13" s="19" t="s">
        <v>88</v>
      </c>
    </row>
    <row r="14" spans="1:8" ht="49.9" customHeight="1" x14ac:dyDescent="0.3">
      <c r="A14" s="3" t="s">
        <v>64</v>
      </c>
      <c r="B14" s="16">
        <f t="shared" si="0"/>
        <v>8</v>
      </c>
      <c r="C14" s="20" t="str">
        <f>'Chestionar inst. target'!C43</f>
        <v>Numărul de telefoane folosite pentru a desfășura activitățile din front office</v>
      </c>
      <c r="D14" s="19" t="s">
        <v>50</v>
      </c>
      <c r="E14" s="26"/>
      <c r="F14" s="20" t="s">
        <v>89</v>
      </c>
    </row>
    <row r="15" spans="1:8" ht="49.9" customHeight="1" x14ac:dyDescent="0.3">
      <c r="B15" s="16">
        <f t="shared" si="0"/>
        <v>9</v>
      </c>
      <c r="C15" s="20" t="str">
        <f>'Chestionar inst. target'!C44</f>
        <v>Aplicațiile IT/Serviciile informaționale folosite pentru a desfășura activitățile din front office</v>
      </c>
      <c r="D15" s="19" t="s">
        <v>49</v>
      </c>
      <c r="E15" s="24"/>
      <c r="F15" s="18" t="s">
        <v>90</v>
      </c>
    </row>
    <row r="16" spans="1:8" ht="49.9" customHeight="1" x14ac:dyDescent="0.3">
      <c r="B16" s="16">
        <f t="shared" ref="B16:B18" si="1">B15+1</f>
        <v>10</v>
      </c>
      <c r="C16" s="20" t="str">
        <f>'Chestionar inst. target'!C45</f>
        <v>Existența unei conexiuni la internet și numărul calculatoarelor contectate la internet</v>
      </c>
      <c r="D16" s="19" t="s">
        <v>49</v>
      </c>
      <c r="E16" s="26"/>
      <c r="F16" s="18" t="s">
        <v>91</v>
      </c>
    </row>
    <row r="17" spans="1:6" ht="49.9" customHeight="1" x14ac:dyDescent="0.3">
      <c r="B17" s="16">
        <f t="shared" si="1"/>
        <v>11</v>
      </c>
      <c r="C17" s="20" t="str">
        <f>'Chestionar inst. target'!C46</f>
        <v>Existența unei casierii/ unui terminal de plăți online</v>
      </c>
      <c r="D17" s="19" t="s">
        <v>49</v>
      </c>
      <c r="E17" s="26"/>
      <c r="F17" s="18" t="s">
        <v>92</v>
      </c>
    </row>
    <row r="18" spans="1:6" ht="49.9" customHeight="1" x14ac:dyDescent="0.3">
      <c r="B18" s="16">
        <f t="shared" si="1"/>
        <v>12</v>
      </c>
      <c r="C18" s="20" t="str">
        <f>'Chestionar inst. target'!C47</f>
        <v xml:space="preserve">Monitorizarea activității prin sisteme de supraveghere/ personal de pază </v>
      </c>
      <c r="D18" s="20" t="s">
        <v>49</v>
      </c>
      <c r="E18" s="24"/>
      <c r="F18" s="18" t="s">
        <v>93</v>
      </c>
    </row>
    <row r="24" spans="1:6" x14ac:dyDescent="0.3">
      <c r="A24" s="10"/>
      <c r="C24" s="11"/>
      <c r="D24" s="11"/>
      <c r="E24" s="11"/>
    </row>
    <row r="25" spans="1:6" x14ac:dyDescent="0.3">
      <c r="C25" s="4"/>
      <c r="D25" s="4"/>
      <c r="E25" s="4"/>
    </row>
    <row r="29" spans="1:6" x14ac:dyDescent="0.3">
      <c r="C29" s="4"/>
      <c r="D29" s="4"/>
      <c r="E29" s="4"/>
    </row>
    <row r="30" spans="1:6" x14ac:dyDescent="0.3">
      <c r="C30" s="9"/>
      <c r="D30" s="9"/>
      <c r="E30" s="9"/>
    </row>
    <row r="31" spans="1:6" x14ac:dyDescent="0.3">
      <c r="C31" s="9"/>
      <c r="D31" s="9"/>
      <c r="E31" s="9"/>
    </row>
    <row r="32" spans="1:6" x14ac:dyDescent="0.3">
      <c r="C32" s="8"/>
      <c r="D32" s="8"/>
      <c r="E32" s="8"/>
    </row>
    <row r="33" spans="1:5" x14ac:dyDescent="0.3">
      <c r="C33" s="8"/>
      <c r="D33" s="8"/>
      <c r="E33" s="8"/>
    </row>
    <row r="34" spans="1:5" x14ac:dyDescent="0.3">
      <c r="C34" s="8"/>
      <c r="D34" s="8"/>
      <c r="E34" s="8"/>
    </row>
    <row r="35" spans="1:5" x14ac:dyDescent="0.3">
      <c r="C35" s="8"/>
      <c r="D35" s="8"/>
      <c r="E35" s="8"/>
    </row>
    <row r="36" spans="1:5" x14ac:dyDescent="0.3">
      <c r="C36" s="8"/>
      <c r="D36" s="8"/>
      <c r="E36" s="8"/>
    </row>
    <row r="37" spans="1:5" x14ac:dyDescent="0.3">
      <c r="C37" s="8"/>
      <c r="D37" s="8"/>
      <c r="E37" s="8"/>
    </row>
    <row r="38" spans="1:5" x14ac:dyDescent="0.3">
      <c r="C38" s="9"/>
      <c r="D38" s="9"/>
      <c r="E38" s="9"/>
    </row>
    <row r="39" spans="1:5" x14ac:dyDescent="0.3">
      <c r="B39" s="12"/>
      <c r="C39" s="9"/>
      <c r="D39" s="9"/>
      <c r="E39" s="9"/>
    </row>
    <row r="40" spans="1:5" x14ac:dyDescent="0.3">
      <c r="B40" s="12"/>
      <c r="C40" s="9"/>
      <c r="D40" s="9"/>
      <c r="E40" s="9"/>
    </row>
    <row r="41" spans="1:5" x14ac:dyDescent="0.3">
      <c r="B41" s="12"/>
      <c r="C41" s="9"/>
      <c r="D41" s="9"/>
      <c r="E41" s="9"/>
    </row>
    <row r="42" spans="1:5" x14ac:dyDescent="0.3">
      <c r="C42" s="4"/>
      <c r="D42" s="4"/>
      <c r="E42" s="4"/>
    </row>
    <row r="43" spans="1:5" x14ac:dyDescent="0.3">
      <c r="A43" s="10"/>
    </row>
    <row r="44" spans="1:5" x14ac:dyDescent="0.3">
      <c r="A44" s="10"/>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AFE90-AD18-4F9B-81F9-8D9A3EC96F46}">
  <dimension ref="A2:H42"/>
  <sheetViews>
    <sheetView showGridLines="0" zoomScale="85" zoomScaleNormal="85" workbookViewId="0">
      <pane xSplit="4" ySplit="6" topLeftCell="E7" activePane="bottomRight" state="frozen"/>
      <selection pane="topRight" activeCell="E1" sqref="E1"/>
      <selection pane="bottomLeft" activeCell="A7" sqref="A7"/>
      <selection pane="bottomRight" activeCell="E7" sqref="E7"/>
    </sheetView>
  </sheetViews>
  <sheetFormatPr defaultColWidth="8.81640625" defaultRowHeight="13" x14ac:dyDescent="0.3"/>
  <cols>
    <col min="1" max="1" width="8.81640625" style="3"/>
    <col min="2" max="2" width="8.81640625" style="1"/>
    <col min="3" max="3" width="61.7265625" style="3" customWidth="1"/>
    <col min="4" max="5" width="20.7265625" style="3" customWidth="1"/>
    <col min="6" max="6" width="100.7265625" style="1" customWidth="1"/>
    <col min="7" max="8" width="18.81640625" style="3" customWidth="1"/>
    <col min="9" max="16" width="8.81640625" style="3"/>
    <col min="17" max="17" width="8.26953125" style="3" customWidth="1"/>
    <col min="18" max="16384" width="8.81640625" style="3"/>
  </cols>
  <sheetData>
    <row r="2" spans="1:8" ht="15.5" x14ac:dyDescent="0.3">
      <c r="C2" s="2"/>
      <c r="D2" s="2"/>
      <c r="E2" s="2"/>
    </row>
    <row r="5" spans="1:8" x14ac:dyDescent="0.3">
      <c r="G5" s="4"/>
      <c r="H5" s="4"/>
    </row>
    <row r="6" spans="1:8" ht="28.15" customHeight="1" thickBot="1" x14ac:dyDescent="0.35">
      <c r="B6" s="5" t="s">
        <v>0</v>
      </c>
      <c r="C6" s="6" t="str">
        <f>'Chestionar inst. target'!C48</f>
        <v>Alte aspecte</v>
      </c>
      <c r="D6" s="6" t="s">
        <v>2</v>
      </c>
      <c r="E6" s="6" t="s">
        <v>65</v>
      </c>
      <c r="F6" s="6" t="s">
        <v>55</v>
      </c>
      <c r="G6" s="6"/>
      <c r="H6" s="6"/>
    </row>
    <row r="7" spans="1:8" ht="49.9" customHeight="1" x14ac:dyDescent="0.3">
      <c r="B7" s="13">
        <v>1</v>
      </c>
      <c r="C7" s="17" t="str">
        <f>'Chestionar inst. target'!C49</f>
        <v>Costul de arhivare</v>
      </c>
      <c r="D7" s="21" t="s">
        <v>81</v>
      </c>
      <c r="E7" s="22"/>
      <c r="F7" s="17" t="s">
        <v>80</v>
      </c>
    </row>
    <row r="8" spans="1:8" ht="49.9" customHeight="1" x14ac:dyDescent="0.3">
      <c r="B8" s="16">
        <f>B7+1</f>
        <v>2</v>
      </c>
      <c r="C8" s="20" t="str">
        <f>'Chestionar inst. target'!C50</f>
        <v>Costul de transmitere a informațiilor la back office pentru serviciile oferite în activitățile de front office pentru anul trecut, dacă este cazul</v>
      </c>
      <c r="D8" s="18" t="s">
        <v>81</v>
      </c>
      <c r="E8" s="26"/>
      <c r="F8" s="20" t="s">
        <v>79</v>
      </c>
    </row>
    <row r="9" spans="1:8" x14ac:dyDescent="0.3">
      <c r="F9" s="3"/>
    </row>
    <row r="10" spans="1:8" x14ac:dyDescent="0.3">
      <c r="F10" s="3"/>
    </row>
    <row r="11" spans="1:8" x14ac:dyDescent="0.3">
      <c r="F11" s="3"/>
    </row>
    <row r="12" spans="1:8" x14ac:dyDescent="0.3">
      <c r="F12" s="3"/>
    </row>
    <row r="13" spans="1:8" x14ac:dyDescent="0.3">
      <c r="F13" s="3"/>
    </row>
    <row r="14" spans="1:8" x14ac:dyDescent="0.3">
      <c r="F14" s="3"/>
    </row>
    <row r="15" spans="1:8" x14ac:dyDescent="0.3">
      <c r="F15" s="3"/>
    </row>
    <row r="16" spans="1:8" x14ac:dyDescent="0.3">
      <c r="A16" s="10"/>
      <c r="C16" s="11"/>
      <c r="D16" s="11"/>
      <c r="E16" s="11"/>
      <c r="F16" s="11"/>
    </row>
    <row r="17" spans="2:6" x14ac:dyDescent="0.3">
      <c r="C17" s="4"/>
      <c r="D17" s="4"/>
      <c r="E17" s="4"/>
      <c r="F17" s="4"/>
    </row>
    <row r="18" spans="2:6" x14ac:dyDescent="0.3">
      <c r="F18" s="3"/>
    </row>
    <row r="19" spans="2:6" x14ac:dyDescent="0.3">
      <c r="F19" s="3"/>
    </row>
    <row r="20" spans="2:6" x14ac:dyDescent="0.3">
      <c r="F20" s="3"/>
    </row>
    <row r="21" spans="2:6" x14ac:dyDescent="0.3">
      <c r="C21" s="4"/>
    </row>
    <row r="22" spans="2:6" x14ac:dyDescent="0.3">
      <c r="C22" s="9"/>
    </row>
    <row r="23" spans="2:6" x14ac:dyDescent="0.3">
      <c r="C23" s="9"/>
    </row>
    <row r="24" spans="2:6" x14ac:dyDescent="0.3">
      <c r="C24" s="8"/>
      <c r="D24" s="11"/>
      <c r="E24" s="11"/>
    </row>
    <row r="25" spans="2:6" x14ac:dyDescent="0.3">
      <c r="C25" s="8"/>
      <c r="D25" s="4"/>
      <c r="E25" s="4"/>
    </row>
    <row r="26" spans="2:6" x14ac:dyDescent="0.3">
      <c r="C26" s="8"/>
    </row>
    <row r="27" spans="2:6" x14ac:dyDescent="0.3">
      <c r="C27" s="8"/>
    </row>
    <row r="28" spans="2:6" x14ac:dyDescent="0.3">
      <c r="C28" s="8"/>
    </row>
    <row r="29" spans="2:6" x14ac:dyDescent="0.3">
      <c r="C29" s="8"/>
      <c r="D29" s="4"/>
      <c r="E29" s="4"/>
    </row>
    <row r="30" spans="2:6" x14ac:dyDescent="0.3">
      <c r="C30" s="9"/>
      <c r="D30" s="9"/>
      <c r="E30" s="9"/>
    </row>
    <row r="31" spans="2:6" x14ac:dyDescent="0.3">
      <c r="B31" s="12"/>
      <c r="C31" s="9"/>
      <c r="D31" s="9"/>
      <c r="E31" s="9"/>
    </row>
    <row r="32" spans="2:6" x14ac:dyDescent="0.3">
      <c r="B32" s="12"/>
      <c r="C32" s="9"/>
      <c r="D32" s="8"/>
      <c r="E32" s="8"/>
    </row>
    <row r="33" spans="1:5" x14ac:dyDescent="0.3">
      <c r="B33" s="12"/>
      <c r="C33" s="9"/>
      <c r="D33" s="8"/>
      <c r="E33" s="8"/>
    </row>
    <row r="34" spans="1:5" x14ac:dyDescent="0.3">
      <c r="C34" s="4"/>
      <c r="D34" s="8"/>
      <c r="E34" s="8"/>
    </row>
    <row r="35" spans="1:5" x14ac:dyDescent="0.3">
      <c r="A35" s="10"/>
      <c r="D35" s="8"/>
      <c r="E35" s="8"/>
    </row>
    <row r="36" spans="1:5" x14ac:dyDescent="0.3">
      <c r="A36" s="10"/>
      <c r="D36" s="8"/>
      <c r="E36" s="8"/>
    </row>
    <row r="37" spans="1:5" x14ac:dyDescent="0.3">
      <c r="D37" s="8"/>
      <c r="E37" s="8"/>
    </row>
    <row r="38" spans="1:5" x14ac:dyDescent="0.3">
      <c r="D38" s="9"/>
      <c r="E38" s="9"/>
    </row>
    <row r="39" spans="1:5" x14ac:dyDescent="0.3">
      <c r="D39" s="9"/>
      <c r="E39" s="9"/>
    </row>
    <row r="40" spans="1:5" x14ac:dyDescent="0.3">
      <c r="D40" s="9"/>
      <c r="E40" s="9"/>
    </row>
    <row r="41" spans="1:5" x14ac:dyDescent="0.3">
      <c r="D41" s="9"/>
      <c r="E41" s="9"/>
    </row>
    <row r="42" spans="1:5" x14ac:dyDescent="0.3">
      <c r="D42" s="4"/>
      <c r="E42" s="4"/>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45D29593B0B714BA8806B705803AC94" ma:contentTypeVersion="6" ma:contentTypeDescription="Create a new document." ma:contentTypeScope="" ma:versionID="6452c92b932f6f5bf23f69a9d05a5bc0">
  <xsd:schema xmlns:xsd="http://www.w3.org/2001/XMLSchema" xmlns:xs="http://www.w3.org/2001/XMLSchema" xmlns:p="http://schemas.microsoft.com/office/2006/metadata/properties" xmlns:ns2="a6827623-a204-426e-989e-c14e85ed4516" xmlns:ns3="765c1271-6b52-4acd-a073-564a91dc229f" targetNamespace="http://schemas.microsoft.com/office/2006/metadata/properties" ma:root="true" ma:fieldsID="1f5b7a9635c71e25e9101a67039c5b37" ns2:_="" ns3:_="">
    <xsd:import namespace="a6827623-a204-426e-989e-c14e85ed4516"/>
    <xsd:import namespace="765c1271-6b52-4acd-a073-564a91dc229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827623-a204-426e-989e-c14e85ed451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65c1271-6b52-4acd-a073-564a91dc229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8DC407-C344-463A-88C0-CDDE610A2315}">
  <ds:schemaRefs>
    <ds:schemaRef ds:uri="http://schemas.microsoft.com/office/2006/metadata/properties"/>
    <ds:schemaRef ds:uri="765c1271-6b52-4acd-a073-564a91dc229f"/>
    <ds:schemaRef ds:uri="a6827623-a204-426e-989e-c14e85ed4516"/>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www.w3.org/XML/1998/namespace"/>
  </ds:schemaRefs>
</ds:datastoreItem>
</file>

<file path=customXml/itemProps2.xml><?xml version="1.0" encoding="utf-8"?>
<ds:datastoreItem xmlns:ds="http://schemas.openxmlformats.org/officeDocument/2006/customXml" ds:itemID="{51DDC106-0B0D-4C1F-816C-920C3BDB6EB3}">
  <ds:schemaRefs>
    <ds:schemaRef ds:uri="http://schemas.microsoft.com/sharepoint/v3/contenttype/forms"/>
  </ds:schemaRefs>
</ds:datastoreItem>
</file>

<file path=customXml/itemProps3.xml><?xml version="1.0" encoding="utf-8"?>
<ds:datastoreItem xmlns:ds="http://schemas.openxmlformats.org/officeDocument/2006/customXml" ds:itemID="{97134D3D-1445-45A2-91ED-8BC4B5A803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827623-a204-426e-989e-c14e85ed4516"/>
    <ds:schemaRef ds:uri="765c1271-6b52-4acd-a073-564a91dc22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Chestionar inst. target</vt:lpstr>
      <vt:lpstr>1. Informații privind locația</vt:lpstr>
      <vt:lpstr>2. Informații privind angajații</vt:lpstr>
      <vt:lpstr>3. Informații privind OPEX</vt:lpstr>
      <vt:lpstr>4. Informații privind suprafata</vt:lpstr>
      <vt:lpstr>5. Date privind infrastructura</vt:lpstr>
      <vt:lpstr>6. Alte aspecte</vt:lpstr>
    </vt:vector>
  </TitlesOfParts>
  <Company>PricewaterhouseCoopers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Vaduva</dc:creator>
  <cp:lastModifiedBy>Cornelia Amihalachioae</cp:lastModifiedBy>
  <dcterms:created xsi:type="dcterms:W3CDTF">2020-03-05T15:55:53Z</dcterms:created>
  <dcterms:modified xsi:type="dcterms:W3CDTF">2020-03-09T12:49:27Z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0x010100445D29593B0B714BA8806B705803AC94</vt:lpwstr>
  </property>
</Properties>
</file>